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F HL 130315" sheetId="1" r:id="rId4"/>
    <sheet state="hidden" name="Sheet1" sheetId="2" r:id="rId5"/>
  </sheets>
  <definedNames>
    <definedName name="fn">#REF!</definedName>
    <definedName name="luggage">#REF!</definedName>
    <definedName name="handbag">#REF!</definedName>
    <definedName name="Hair">#REF!</definedName>
    <definedName name="PRODUCT">#REF!</definedName>
    <definedName name="hardlines">#REF!</definedName>
    <definedName name="children">#REF!</definedName>
    <definedName name="Footwear">#REF!</definedName>
    <definedName name="Fjewelry">#REF!</definedName>
    <definedName name="FW">#REF!</definedName>
    <definedName name="Electrical">#REF!</definedName>
    <definedName name="bridge">#REF!</definedName>
    <definedName name="tier">#REF!</definedName>
    <definedName name="data1">#REF!</definedName>
  </definedNames>
  <calcPr/>
  <extLst>
    <ext uri="GoogleSheetsCustomDataVersion2">
      <go:sheetsCustomData xmlns:go="http://customooxmlschemas.google.com/" r:id="rId6" roundtripDataChecksum="r6UNKBvW8eJmC96SBaPTEQRzdhW4W8L4dR4cCwFyqPc="/>
    </ext>
  </extLst>
</workbook>
</file>

<file path=xl/sharedStrings.xml><?xml version="1.0" encoding="utf-8"?>
<sst xmlns="http://schemas.openxmlformats.org/spreadsheetml/2006/main" count="659" uniqueCount="603">
  <si>
    <t>Test Criteria:</t>
  </si>
  <si>
    <t>*Retest:</t>
  </si>
  <si>
    <t>Product Category:</t>
  </si>
  <si>
    <t>Adult Fashion Jewelry</t>
  </si>
  <si>
    <t>Hardlines</t>
  </si>
  <si>
    <t>Luggage &amp; Backpack</t>
  </si>
  <si>
    <t>Bridge Jewelry</t>
  </si>
  <si>
    <t>Electrical</t>
  </si>
  <si>
    <t>Handbag, Wallet, Evening Bag, Belts</t>
  </si>
  <si>
    <t>Candle - Including Free Standing Taper, Tea Light, Votive, Filled &amp; Novelty Candle, Etc</t>
  </si>
  <si>
    <t>Afghanistan</t>
  </si>
  <si>
    <t>Adult</t>
  </si>
  <si>
    <t>Yes</t>
  </si>
  <si>
    <t>*Rubber Stoppers:</t>
  </si>
  <si>
    <t>*Performance / End Use:</t>
  </si>
  <si>
    <t xml:space="preserve">Season </t>
  </si>
  <si>
    <t>Year</t>
  </si>
  <si>
    <t>Brand</t>
  </si>
  <si>
    <t>Department # 9/17/14</t>
  </si>
  <si>
    <t>For Normal Test Order (Footwear):</t>
  </si>
  <si>
    <t>Class 1 Component (Check the checkbox if appropriate)</t>
  </si>
  <si>
    <t>Class 2 Component (Check the checkbox if appropriate)</t>
  </si>
  <si>
    <t>Class 3 Component (Please Specify)</t>
  </si>
  <si>
    <r>
      <rPr>
        <rFont val="Calibri"/>
        <color rgb="FF000000"/>
        <sz val="10.0"/>
      </rPr>
      <t xml:space="preserve">
</t>
    </r>
    <r>
      <rPr>
        <rFont val="Calibri"/>
        <b/>
        <color rgb="FF000000"/>
        <sz val="10.0"/>
      </rPr>
      <t xml:space="preserve">Instructions:  </t>
    </r>
    <r>
      <rPr>
        <rFont val="Calibri"/>
        <b/>
        <color rgb="FF000000"/>
        <sz val="10.0"/>
        <u/>
      </rPr>
      <t>All Section in Blue are Mandatory Fields</t>
    </r>
    <r>
      <rPr>
        <rFont val="Calibri"/>
        <color rgb="FF000000"/>
        <sz val="10.0"/>
      </rPr>
      <t xml:space="preserve">
</t>
    </r>
    <r>
      <rPr>
        <rFont val="Calibri"/>
        <b/>
        <color rgb="FF000000"/>
        <sz val="10.0"/>
      </rPr>
      <t>*Note:</t>
    </r>
    <r>
      <rPr>
        <rFont val="Calibri"/>
        <color rgb="FF000000"/>
        <sz val="10.0"/>
      </rPr>
      <t xml:space="preserve"> All mandatory sections </t>
    </r>
    <r>
      <rPr>
        <rFont val="Calibri"/>
        <b/>
        <color rgb="FF000000"/>
        <sz val="10.0"/>
      </rPr>
      <t>MUST</t>
    </r>
    <r>
      <rPr>
        <rFont val="Calibri"/>
        <color rgb="FF000000"/>
        <sz val="10.0"/>
      </rPr>
      <t xml:space="preserve"> be completed. If not, the sample may put on hold until this information is provided.
</t>
    </r>
  </si>
  <si>
    <t>Mandatory Field</t>
  </si>
  <si>
    <t>Auto Fill</t>
  </si>
  <si>
    <t>Tier 1</t>
  </si>
  <si>
    <t>1st Retest</t>
  </si>
  <si>
    <t>Candles/Aroma</t>
  </si>
  <si>
    <t>Adult Hair Accessories</t>
  </si>
  <si>
    <t>Footwear</t>
  </si>
  <si>
    <t>Regular (5-7 Working Days)</t>
  </si>
  <si>
    <t>Regular 10-12 Working Days)</t>
  </si>
  <si>
    <t>Regular (10 Working Days)</t>
  </si>
  <si>
    <t>Food Network Program</t>
  </si>
  <si>
    <t>Candle Accessories - Including Holder, Container, Burners, (e.g. Lamp &amp; Lantern)</t>
  </si>
  <si>
    <t>Albania</t>
  </si>
  <si>
    <t>Children</t>
  </si>
  <si>
    <t>No</t>
  </si>
  <si>
    <t>Functional</t>
  </si>
  <si>
    <t>Heavy</t>
  </si>
  <si>
    <t>BTS</t>
  </si>
  <si>
    <t>Americana</t>
  </si>
  <si>
    <t>Please Select</t>
  </si>
  <si>
    <t>Drop Down</t>
  </si>
  <si>
    <t>Open Field</t>
  </si>
  <si>
    <t>Tier 1 &amp; 2</t>
  </si>
  <si>
    <t>2nd Retest</t>
  </si>
  <si>
    <t>Home Décor/Bath Accessories (Non Food)</t>
  </si>
  <si>
    <t>Children Toys &amp; Children Product</t>
  </si>
  <si>
    <t>Rush (3-4 Working Days - 40% Surcharge)</t>
  </si>
  <si>
    <t>Rush (8-9 Working Days - 40% Surcharge)</t>
  </si>
  <si>
    <t>Rush (3 Working Days - 40% Surcharge)</t>
  </si>
  <si>
    <t>Regular (7-10 Working Days)</t>
  </si>
  <si>
    <t>Potpourri/Dried Botanicals</t>
  </si>
  <si>
    <t>Algeria</t>
  </si>
  <si>
    <t>Children Under 3</t>
  </si>
  <si>
    <t>Non Functional</t>
  </si>
  <si>
    <t>Medium</t>
  </si>
  <si>
    <t>Fall</t>
  </si>
  <si>
    <t>Apt 9</t>
  </si>
  <si>
    <t xml:space="preserve">Material Testing </t>
  </si>
  <si>
    <t>Ceramic</t>
  </si>
  <si>
    <t>Electroplated Metal</t>
  </si>
  <si>
    <t>Ecomm ONLY</t>
  </si>
  <si>
    <t>Tier 2</t>
  </si>
  <si>
    <t>3rd Retest</t>
  </si>
  <si>
    <t>Priority (1-2 Working Days - 100% Surcharge)</t>
  </si>
  <si>
    <t>Priority (24 hrs - 100% Surcharge)</t>
  </si>
  <si>
    <t>Reed Diffuser/Sachet Bag</t>
  </si>
  <si>
    <t>Andorra</t>
  </si>
  <si>
    <t>Children Over 3</t>
  </si>
  <si>
    <t>Light</t>
  </si>
  <si>
    <t>Holiday</t>
  </si>
  <si>
    <t>Big One</t>
  </si>
  <si>
    <t>Whole Shoe Testing</t>
  </si>
  <si>
    <t xml:space="preserve">Crystal </t>
  </si>
  <si>
    <t>Unplated Metal</t>
  </si>
  <si>
    <t>Print Date of TRF</t>
  </si>
  <si>
    <t>Retest:</t>
  </si>
  <si>
    <t>N/A</t>
  </si>
  <si>
    <t>Furniture/Outdoor Living</t>
  </si>
  <si>
    <t>Rush (2-3 Working Days - 40% Surcharge)</t>
  </si>
  <si>
    <t>Candle Wax</t>
  </si>
  <si>
    <t>Angola</t>
  </si>
  <si>
    <t>Spring</t>
  </si>
  <si>
    <t>Big One Kids</t>
  </si>
  <si>
    <t>Whole Product Testing</t>
  </si>
  <si>
    <t>Cubic Zirconia</t>
  </si>
  <si>
    <t>Plastic</t>
  </si>
  <si>
    <t>Vendor MUST fill BOM for this Product Category</t>
  </si>
  <si>
    <t>Previous Report:</t>
  </si>
  <si>
    <t>Cosmetics/Personal Care</t>
  </si>
  <si>
    <t>Oil Diffuser/Air Freshener</t>
  </si>
  <si>
    <t>Antigua &amp; Deps</t>
  </si>
  <si>
    <t>Summer</t>
  </si>
  <si>
    <t>C&amp;B</t>
  </si>
  <si>
    <t>Quotation</t>
  </si>
  <si>
    <t>Elastic, Fabric, Ribbon, Rope or String with No Intentionally Added Lead</t>
  </si>
  <si>
    <t>Rubber</t>
  </si>
  <si>
    <t>Test Type:</t>
  </si>
  <si>
    <t>GCC Required</t>
  </si>
  <si>
    <t>Please Attach Completed GCC</t>
  </si>
  <si>
    <t>Toys and Child Appeal Items</t>
  </si>
  <si>
    <t>Linen Spray</t>
  </si>
  <si>
    <t>Argentina</t>
  </si>
  <si>
    <t>Celebrate Together</t>
  </si>
  <si>
    <t>Other</t>
  </si>
  <si>
    <t xml:space="preserve">Glass </t>
  </si>
  <si>
    <t>Dye</t>
  </si>
  <si>
    <t>Services Required:</t>
  </si>
  <si>
    <t>**ALL FOOD CONTACT ITEMS NEED A SAFETY DATA SHEET (SDS)**</t>
  </si>
  <si>
    <t>Stationary and Related Supplies</t>
  </si>
  <si>
    <t>Essential Oils/Fragrance Oils</t>
  </si>
  <si>
    <t>Armenia</t>
  </si>
  <si>
    <t>Disney</t>
  </si>
  <si>
    <t>Iridium</t>
  </si>
  <si>
    <t>Surface Coatings</t>
  </si>
  <si>
    <t>Housewares (Serveware/Dinnerware/Flatware)</t>
  </si>
  <si>
    <t>California CPRTKA</t>
  </si>
  <si>
    <t>Australia</t>
  </si>
  <si>
    <t>Draper James</t>
  </si>
  <si>
    <t>Jewelry/Fashion Accessories/Luggage</t>
  </si>
  <si>
    <t>Photo Frame/Framed Art Print/Framed Wall Art</t>
  </si>
  <si>
    <t>Azerbaijan</t>
  </si>
  <si>
    <t>Easter</t>
  </si>
  <si>
    <t>Window Treatment Rod</t>
  </si>
  <si>
    <t>Bahamas</t>
  </si>
  <si>
    <t>Karat Gold</t>
  </si>
  <si>
    <t>ARE NATURAL MATERIALS PRESENT?</t>
  </si>
  <si>
    <t>CA Prop 65</t>
  </si>
  <si>
    <t>Plastic Decorations Outdoor</t>
  </si>
  <si>
    <t>Bahrain</t>
  </si>
  <si>
    <t>FLX</t>
  </si>
  <si>
    <t>**Rush &amp; Priority Service is applicable for specific retest items only (subject to final judgment of the laboratory)</t>
  </si>
  <si>
    <t>Pet Products</t>
  </si>
  <si>
    <t>Decorative Ceramic Outdoor</t>
  </si>
  <si>
    <t>Bangladesh</t>
  </si>
  <si>
    <t>Food Network</t>
  </si>
  <si>
    <t>Vendor Information</t>
  </si>
  <si>
    <t>Performance Claims (Specific to PFAS)</t>
  </si>
  <si>
    <t>Decorative Metal Outdoor</t>
  </si>
  <si>
    <t>Barbados</t>
  </si>
  <si>
    <t>Halloween</t>
  </si>
  <si>
    <t>Company Name:</t>
  </si>
  <si>
    <t>Telephone:</t>
  </si>
  <si>
    <t>Decorative Wooden Outdoor</t>
  </si>
  <si>
    <t>Belarus</t>
  </si>
  <si>
    <t>Harvest</t>
  </si>
  <si>
    <t>Osmium</t>
  </si>
  <si>
    <t>Company Address:</t>
  </si>
  <si>
    <t>Decorative Glass Outdoor</t>
  </si>
  <si>
    <t>Belgium</t>
  </si>
  <si>
    <t>Palladium</t>
  </si>
  <si>
    <t>Contact Person(s):</t>
  </si>
  <si>
    <t>Photo Album</t>
  </si>
  <si>
    <t>Belize</t>
  </si>
  <si>
    <t>Jammies For Your Families</t>
  </si>
  <si>
    <t>Platinum</t>
  </si>
  <si>
    <t>Email:</t>
  </si>
  <si>
    <t>Fax:</t>
  </si>
  <si>
    <t>Wind Chime/Bird House</t>
  </si>
  <si>
    <t>Benin</t>
  </si>
  <si>
    <t>Jumping Beans</t>
  </si>
  <si>
    <t>Rhodium</t>
  </si>
  <si>
    <t>Factory Information</t>
  </si>
  <si>
    <t>Bath &amp; Body Accessories (Soap Pump, Toothbrush Holder, Etc)</t>
  </si>
  <si>
    <t>Bhutan</t>
  </si>
  <si>
    <t>LC / Lauren Conrad</t>
  </si>
  <si>
    <t>Ruthenium</t>
  </si>
  <si>
    <t>Shower Curtain Ring</t>
  </si>
  <si>
    <t>Bolivia</t>
  </si>
  <si>
    <t>Little Co.</t>
  </si>
  <si>
    <t>Stainless Steel</t>
  </si>
  <si>
    <t>Artificial Tree/Bush/Stem/Wreath/Garland/Swag/Floral Arrangement (Potted/Unpotted), Fruit Coordinate, Etc.</t>
  </si>
  <si>
    <t>Bosnia Herzegovina</t>
  </si>
  <si>
    <t>Metals</t>
  </si>
  <si>
    <t>Sterling Silver</t>
  </si>
  <si>
    <t>Home Storage Box &amp; Organizer - Including Photo Box, CD/DVD Organizer, Magazine &amp; Vanity Organizer, Charging Station, Etc.</t>
  </si>
  <si>
    <t>Botswana</t>
  </si>
  <si>
    <t>Mingle &amp; Co.</t>
  </si>
  <si>
    <t>Surgical Steel</t>
  </si>
  <si>
    <t>Basket - Including Indoor Decorative or Storage Basket, Outdoor Picnic Basket, Etc.</t>
  </si>
  <si>
    <t>Brazil</t>
  </si>
  <si>
    <t>Nine West</t>
  </si>
  <si>
    <t>Agent Information</t>
  </si>
  <si>
    <t>Water Snow Globes</t>
  </si>
  <si>
    <t>Brunei</t>
  </si>
  <si>
    <t>Occasion</t>
  </si>
  <si>
    <t>Christmas Stocking Holder</t>
  </si>
  <si>
    <t>Bulgaria</t>
  </si>
  <si>
    <t>Christmas Trim-A-Tree Hanging Ornaments</t>
  </si>
  <si>
    <t>Burkina</t>
  </si>
  <si>
    <t>Simply Vera Vera Wang</t>
  </si>
  <si>
    <t>Metal Watering Can</t>
  </si>
  <si>
    <t>Burundi</t>
  </si>
  <si>
    <t>SO…</t>
  </si>
  <si>
    <t>Air Freshener (Spray, Fragrance Beads, EHF Bulbs) - Non Aerosol</t>
  </si>
  <si>
    <t>Cambodia</t>
  </si>
  <si>
    <t>Sonoma</t>
  </si>
  <si>
    <t>Invoicing Information</t>
  </si>
  <si>
    <t>Halloween/Easter/Treat Bags</t>
  </si>
  <si>
    <t>Cameroon</t>
  </si>
  <si>
    <t>Sonoma Outdoors</t>
  </si>
  <si>
    <t>Planter/Vase/Potted Plant Holder (Ceramic/Fabric)</t>
  </si>
  <si>
    <t>Canada</t>
  </si>
  <si>
    <t>Special Occasion</t>
  </si>
  <si>
    <t>Piggy Bank/Coin Bank</t>
  </si>
  <si>
    <t>Cape Verde</t>
  </si>
  <si>
    <t>Indoor Decorations</t>
  </si>
  <si>
    <t>Central African Rep</t>
  </si>
  <si>
    <t>Mirror (Wall Mounted/Tabletop/Compact/Hanging)</t>
  </si>
  <si>
    <t>Chad</t>
  </si>
  <si>
    <t>St. Nicholas Square</t>
  </si>
  <si>
    <t>SAMPLE INFORMATION</t>
  </si>
  <si>
    <t>Towel Bowl Brush</t>
  </si>
  <si>
    <t>Chile</t>
  </si>
  <si>
    <t>St. Patrick's</t>
  </si>
  <si>
    <t>Suggested
Protocol Number:</t>
  </si>
  <si>
    <t>Waste Basket</t>
  </si>
  <si>
    <t>China</t>
  </si>
  <si>
    <t>Tek Gear</t>
  </si>
  <si>
    <t>Additional Protocol - 1:</t>
  </si>
  <si>
    <t>Wire Basket/Bin/Organizer</t>
  </si>
  <si>
    <t>Colombia</t>
  </si>
  <si>
    <t>Valentines</t>
  </si>
  <si>
    <t>Additional Protocol - 2:</t>
  </si>
  <si>
    <t>Coat Rack (Wall Mounted/Non Standing)</t>
  </si>
  <si>
    <t>Comoros</t>
  </si>
  <si>
    <t>Ex - Factory Date (1st):</t>
  </si>
  <si>
    <t>Fiscal Season</t>
  </si>
  <si>
    <t>Shelving (Wall Mounted)</t>
  </si>
  <si>
    <t>Congo</t>
  </si>
  <si>
    <t>Style Number:</t>
  </si>
  <si>
    <t>Writing Board (Chalkboard, Whiteboard)</t>
  </si>
  <si>
    <t>Congo {Democratic Rep}</t>
  </si>
  <si>
    <t>Fabric Weight                (as applicable)</t>
  </si>
  <si>
    <t>Wall Decals (Sticky Decals)</t>
  </si>
  <si>
    <t>Costa Rica</t>
  </si>
  <si>
    <t>Brand Name:</t>
  </si>
  <si>
    <t>Country of Origin:</t>
  </si>
  <si>
    <t>Serving Tray</t>
  </si>
  <si>
    <t>Croatia</t>
  </si>
  <si>
    <t>Coat Rack (Wall Hung)</t>
  </si>
  <si>
    <t>Shelving</t>
  </si>
  <si>
    <t>Electric Lamp (UL 153)</t>
  </si>
  <si>
    <t>Paper Fan/Handheld Fan</t>
  </si>
  <si>
    <t>Other (If not on List):</t>
  </si>
  <si>
    <t>Description/End Use:</t>
  </si>
  <si>
    <t>Quantity:</t>
  </si>
  <si>
    <t>Decorative Christmas Lighting Replaceable Lamp (UL 558)</t>
  </si>
  <si>
    <t>Cuba</t>
  </si>
  <si>
    <t>Dept. Number:</t>
  </si>
  <si>
    <t>Age Grading:</t>
  </si>
  <si>
    <t>Clock</t>
  </si>
  <si>
    <t>Cyprus</t>
  </si>
  <si>
    <t>Kohl's Product Mgr:</t>
  </si>
  <si>
    <t>Number of Samples Submitted:</t>
  </si>
  <si>
    <t>PO Number:</t>
  </si>
  <si>
    <t>Low Voltage Solar Powered Landscape and Garden Lighting (UL 1838)</t>
  </si>
  <si>
    <t>Czech Republic</t>
  </si>
  <si>
    <t xml:space="preserve">Colors Submitted
(please list below
each number): </t>
  </si>
  <si>
    <t>Incandescent Lighting Fixture Outdoor (UL 1598)</t>
  </si>
  <si>
    <t>Denmark</t>
  </si>
  <si>
    <t>Flexible Rope light System (UL 2388)</t>
  </si>
  <si>
    <t>Djibouti</t>
  </si>
  <si>
    <t>Item Submitted with Final Packaging:</t>
  </si>
  <si>
    <t>Kohl's Assigned Factory Number:</t>
  </si>
  <si>
    <t>Night Light (UL 1786)</t>
  </si>
  <si>
    <t>Dominica</t>
  </si>
  <si>
    <t>Is PVC (or other soft plastic, vinyl, or synthetic leather) used in the product?</t>
  </si>
  <si>
    <t>Decorative Water Fountain Indoor &amp; Outdoor (UL778)</t>
  </si>
  <si>
    <t>Dominican Republic</t>
  </si>
  <si>
    <t>If YES, please specify which
parts so that the Lab
can test accordingly
(list below each number):</t>
  </si>
  <si>
    <t>Decorative Battery Operated Figurine</t>
  </si>
  <si>
    <t>East Timor</t>
  </si>
  <si>
    <t>Decorative Animated Figurine w/ Direct Plug in Transformer (UL1310)</t>
  </si>
  <si>
    <t>Ecuador</t>
  </si>
  <si>
    <t>*For any products with water repellent, water resistant, water proof, stain resistant, stain repellent and non-stick claims protocol 1600 must be applied*
**Please provide Safety Data Sheet (SDS) when submitting for testing**</t>
  </si>
  <si>
    <t>Neon Light Art (UL 2161)</t>
  </si>
  <si>
    <t>Egypt</t>
  </si>
  <si>
    <t>Labeling Claims
(If Claimed):</t>
  </si>
  <si>
    <t xml:space="preserve">Household Lightings </t>
  </si>
  <si>
    <t>El Salvador</t>
  </si>
  <si>
    <t>*Additional Information:</t>
  </si>
  <si>
    <t>Small Devices Non Battery Operated Headphone</t>
  </si>
  <si>
    <t>Equatorial Guinea</t>
  </si>
  <si>
    <t>Performance Claim
(If Applicable):</t>
  </si>
  <si>
    <t>Portable Speaker</t>
  </si>
  <si>
    <t>Eritrea</t>
  </si>
  <si>
    <t>Care Instructions:</t>
  </si>
  <si>
    <t>Wine Opener</t>
  </si>
  <si>
    <t>Estonia</t>
  </si>
  <si>
    <t>Others:</t>
  </si>
  <si>
    <t>Direct Plug In Air Refresher</t>
  </si>
  <si>
    <t>Ethiopia</t>
  </si>
  <si>
    <t>Portable Power Bank</t>
  </si>
  <si>
    <t>Fiji</t>
  </si>
  <si>
    <t>*Applicable for Footwear Testing ONLY:</t>
  </si>
  <si>
    <t>Battery Operated LED Halloween Treat Bag</t>
  </si>
  <si>
    <t>Finland</t>
  </si>
  <si>
    <t>Item Submitted with Color Swatches:</t>
  </si>
  <si>
    <t>Materials Testing Report No.:</t>
  </si>
  <si>
    <t>Furniture Power Distribution Units UL962A</t>
  </si>
  <si>
    <t>France</t>
  </si>
  <si>
    <t>Performance / End Use:</t>
  </si>
  <si>
    <t>Battery Operated Scale</t>
  </si>
  <si>
    <t>Gabon</t>
  </si>
  <si>
    <t>Formaldehyde Testing:
(List all materials that have contact with foot
(list below each number):</t>
  </si>
  <si>
    <t>Battery Operated Electronic Countdown Timer</t>
  </si>
  <si>
    <t>Gambia</t>
  </si>
  <si>
    <t>Flashlight Battery Operated</t>
  </si>
  <si>
    <t>Georgia</t>
  </si>
  <si>
    <t>Material Content Label</t>
  </si>
  <si>
    <t>Upper:</t>
  </si>
  <si>
    <t>Outsole:</t>
  </si>
  <si>
    <t>Low Voltage Cable</t>
  </si>
  <si>
    <t>Germany</t>
  </si>
  <si>
    <t>Lining &amp; Sock:</t>
  </si>
  <si>
    <t>Battery and DC Operated Products</t>
  </si>
  <si>
    <t>Ghana</t>
  </si>
  <si>
    <t>List Fiber Content (composition by percentage) if Upper,
Lining &amp; Sock or Outsole is/are made wholly or partially of
wool/wool blends faux fur or have thermal insulation properties:</t>
  </si>
  <si>
    <t>Wool/Wool Blends:</t>
  </si>
  <si>
    <t>Table Indoor &amp; Outdoor</t>
  </si>
  <si>
    <t>Greece</t>
  </si>
  <si>
    <t>Patio &amp; Beach Umbrella</t>
  </si>
  <si>
    <t>Grenada</t>
  </si>
  <si>
    <t>Guatemala</t>
  </si>
  <si>
    <t>Faux Fur</t>
  </si>
  <si>
    <t>Cabinet/Bookcase (Indoor &amp; Outdoor)</t>
  </si>
  <si>
    <t>Guinea</t>
  </si>
  <si>
    <t>Thermal Insulation:</t>
  </si>
  <si>
    <t>Wine Rack</t>
  </si>
  <si>
    <t>Guinea-Bissau</t>
  </si>
  <si>
    <t>*Applicable for Fashion Jewelry / Bridge Jewelry/ Hair Accessories Testing ONLY:</t>
  </si>
  <si>
    <t>Children's Chair &amp; Table (Indoor &amp; Outdoor)</t>
  </si>
  <si>
    <t>Guyana</t>
  </si>
  <si>
    <t>Rubber Stoppers:</t>
  </si>
  <si>
    <t>Chair Indoor &amp; Outdoor</t>
  </si>
  <si>
    <t>Haiti</t>
  </si>
  <si>
    <t>Footstool &amp; Ottoman (Indoor &amp; Outdoor)</t>
  </si>
  <si>
    <t>Honduras</t>
  </si>
  <si>
    <t>Class 1 Component
(Select as many as appropriate):</t>
  </si>
  <si>
    <t>Others - incl. NOT limited to Germstones &amp; Natural Decorative Materials with No Intentionally Added Lead   (Please specify):</t>
  </si>
  <si>
    <t>Patio &amp; Beach Umbrella Stand</t>
  </si>
  <si>
    <t>Hungary</t>
  </si>
  <si>
    <t>Class 2 Component
(Select as many as appropriate):</t>
  </si>
  <si>
    <t>Others (Please Specify):</t>
  </si>
  <si>
    <t>Plant Stand/Hanging Plant Fixture</t>
  </si>
  <si>
    <t>Iceland</t>
  </si>
  <si>
    <t>Class 3 Component
(Please Specify):</t>
  </si>
  <si>
    <t>Inflatable Chair</t>
  </si>
  <si>
    <t>India</t>
  </si>
  <si>
    <t>Additional Style(s) Grouped to Full Package Tested Item
(Note : Submit 1 sample of each style to lab for reference only. Photo image is not allowed)</t>
  </si>
  <si>
    <t>Serving Cart</t>
  </si>
  <si>
    <t>Indonesia</t>
  </si>
  <si>
    <t>Additional Component Color(s) for Lead and Cadmium Content Testing (Please List below each number):</t>
  </si>
  <si>
    <t>Bean Bag Chair</t>
  </si>
  <si>
    <t>Iran</t>
  </si>
  <si>
    <t>Gazebo/Canopy/Tent</t>
  </si>
  <si>
    <t>Iraq</t>
  </si>
  <si>
    <t>*For any products needing chemical disclosure for CA AB1200 / CO HB 22-1345 please list CAS number, chemical name, and authoritative list</t>
  </si>
  <si>
    <t>Coat Racks</t>
  </si>
  <si>
    <t>Ireland {Republic}</t>
  </si>
  <si>
    <t>CAS Number</t>
  </si>
  <si>
    <t>Chemical Name</t>
  </si>
  <si>
    <t>Authoritative List</t>
  </si>
  <si>
    <t>Headboard and Footboard</t>
  </si>
  <si>
    <t>Israel</t>
  </si>
  <si>
    <t>Swing</t>
  </si>
  <si>
    <t>Italy</t>
  </si>
  <si>
    <t>Utility Cart-Wagon</t>
  </si>
  <si>
    <t>Ivory Coast</t>
  </si>
  <si>
    <t>Foam Compressible Chair</t>
  </si>
  <si>
    <t>Jamaica</t>
  </si>
  <si>
    <t>Gas Fire Pit</t>
  </si>
  <si>
    <t>Insulated Bench</t>
  </si>
  <si>
    <t>Japan</t>
  </si>
  <si>
    <t>Shoe Rack</t>
  </si>
  <si>
    <t>Jordan</t>
  </si>
  <si>
    <t>Storage Cube</t>
  </si>
  <si>
    <t>Kazakhstan</t>
  </si>
  <si>
    <t>Storage Unit with Shelves</t>
  </si>
  <si>
    <t>Kenya</t>
  </si>
  <si>
    <t>Hammocks</t>
  </si>
  <si>
    <t>Kiribati</t>
  </si>
  <si>
    <t>Collapsible Ottoman</t>
  </si>
  <si>
    <t>Korea North</t>
  </si>
  <si>
    <t>Clothing Storage</t>
  </si>
  <si>
    <t>Korea South</t>
  </si>
  <si>
    <t>Small Garden Tools</t>
  </si>
  <si>
    <t>Kosovo</t>
  </si>
  <si>
    <t>Children's Bookcase</t>
  </si>
  <si>
    <t>Kuwait</t>
  </si>
  <si>
    <t>Drying Rack</t>
  </si>
  <si>
    <t>Kyrgyzstan</t>
  </si>
  <si>
    <t>PRODUCT FAILURE/RETEST: Provide explanation how EACH product failure was corrected/improved.</t>
  </si>
  <si>
    <t>Laptop Stand/Portable Laptop Riser</t>
  </si>
  <si>
    <t>Laos</t>
  </si>
  <si>
    <t>Previous Test Report #</t>
  </si>
  <si>
    <t>FOR EACH FAILED TEST ON THE PREVIOUS REPORT STATED IN THIS SECTION, APPLICANT MUST STATE FAILED TEST AND DESCRIBE BELOW CORRECTIVE MEASURES TAKEN.</t>
  </si>
  <si>
    <t>Bath Soap Bar (Non Cosmetic, Non drug)</t>
  </si>
  <si>
    <t>Latvia</t>
  </si>
  <si>
    <t>Body Lotion/Moisturizer</t>
  </si>
  <si>
    <t>Lebanon</t>
  </si>
  <si>
    <t>Product Description:</t>
  </si>
  <si>
    <t>Cosmetic Brushes</t>
  </si>
  <si>
    <t>Lesotho</t>
  </si>
  <si>
    <t>Color Cosmetics</t>
  </si>
  <si>
    <t>Liberia</t>
  </si>
  <si>
    <t>Retest Failure 1:</t>
  </si>
  <si>
    <t>Enter failed test</t>
  </si>
  <si>
    <t>Nail File Clipper &amp; Manicure Sets</t>
  </si>
  <si>
    <t>Libya</t>
  </si>
  <si>
    <t>Correction 1:</t>
  </si>
  <si>
    <t>Cosmetic Bag</t>
  </si>
  <si>
    <t>Liechtenstein</t>
  </si>
  <si>
    <t>Nail Polish</t>
  </si>
  <si>
    <t>Lithuania</t>
  </si>
  <si>
    <t>Tissue Pack</t>
  </si>
  <si>
    <t>Luxembourg</t>
  </si>
  <si>
    <t>Retest Failure 2:</t>
  </si>
  <si>
    <t>Children's Toys Except Plush &amp; Stuffed (All Ages)</t>
  </si>
  <si>
    <t>Macedonia</t>
  </si>
  <si>
    <t>Correction 2:</t>
  </si>
  <si>
    <t>Safety Supplement - Products Having Child Appeal (Except Toys &amp; Child Care Articles)</t>
  </si>
  <si>
    <t>Madagascar</t>
  </si>
  <si>
    <t>Children's Plush &amp; Stuffed Toys</t>
  </si>
  <si>
    <t>Malawi</t>
  </si>
  <si>
    <t>Safety Supplement Toys Children Product Having Electrically Operated Parts</t>
  </si>
  <si>
    <t>Malaysia</t>
  </si>
  <si>
    <t>Retest Failure 3:</t>
  </si>
  <si>
    <t>Plain Paper Greeting Cards w/Envelope (w/out Sound, Charms, Ornaments)</t>
  </si>
  <si>
    <t>Maldives</t>
  </si>
  <si>
    <t>Correction 3:</t>
  </si>
  <si>
    <t>Bound Story Book, Pocket Size Bounch Memo Book/Journal/Organizer &amp; Similar Stationary</t>
  </si>
  <si>
    <t>Mali</t>
  </si>
  <si>
    <t>Marker Pen</t>
  </si>
  <si>
    <t>Malta</t>
  </si>
  <si>
    <t>Decorative Sticker</t>
  </si>
  <si>
    <t>Marshall Islands</t>
  </si>
  <si>
    <t>Crayon</t>
  </si>
  <si>
    <t>Mauritania</t>
  </si>
  <si>
    <t>Retest Failure 4:</t>
  </si>
  <si>
    <t>Touch Up Pen Furniture</t>
  </si>
  <si>
    <t>Mauritius</t>
  </si>
  <si>
    <t>Correction 4:</t>
  </si>
  <si>
    <t>Water Bottle Plastic</t>
  </si>
  <si>
    <t>Mexico</t>
  </si>
  <si>
    <t>Water Bottle Metal With or Without Plastic Top</t>
  </si>
  <si>
    <t>Micronesia</t>
  </si>
  <si>
    <t>Foodware / Drinkware Ceramic</t>
  </si>
  <si>
    <t>Moldova</t>
  </si>
  <si>
    <t>Retest Failure 5:</t>
  </si>
  <si>
    <t>Foodware / Drinkware Wooden</t>
  </si>
  <si>
    <t>Monaco</t>
  </si>
  <si>
    <t>Correction 5:</t>
  </si>
  <si>
    <t>Foodware / Drinkware Plastic</t>
  </si>
  <si>
    <t>Mongolia</t>
  </si>
  <si>
    <t>Foodware / Drinkware Paper</t>
  </si>
  <si>
    <t>Montenegro</t>
  </si>
  <si>
    <t>APPLICANT</t>
  </si>
  <si>
    <t>Plastic Freezer Mug &amp; Ice Ball</t>
  </si>
  <si>
    <t>Morocco</t>
  </si>
  <si>
    <t>Name:</t>
  </si>
  <si>
    <t>Company:</t>
  </si>
  <si>
    <t>Insulated Cooler Bag/Lunchbox</t>
  </si>
  <si>
    <t>Mozambique</t>
  </si>
  <si>
    <t>Date:</t>
  </si>
  <si>
    <t>Flatware - Metal</t>
  </si>
  <si>
    <t>Myanmar, {Burma}</t>
  </si>
  <si>
    <t>Signature:</t>
  </si>
  <si>
    <t>Napkin Ring</t>
  </si>
  <si>
    <t>Namibia</t>
  </si>
  <si>
    <t>For Laboratory Use Only</t>
  </si>
  <si>
    <t>Plastic Utensils</t>
  </si>
  <si>
    <t>Nauru</t>
  </si>
  <si>
    <t>Date Received:</t>
  </si>
  <si>
    <t>Report Number:</t>
  </si>
  <si>
    <t>Form Number:</t>
  </si>
  <si>
    <t>Kitchen Tools &amp; Gadgets</t>
  </si>
  <si>
    <t>Nepal</t>
  </si>
  <si>
    <t>Date Due:</t>
  </si>
  <si>
    <t xml:space="preserve">Job Number: </t>
  </si>
  <si>
    <t xml:space="preserve">A/C Number: </t>
  </si>
  <si>
    <t>Barbecue Cooking Tools</t>
  </si>
  <si>
    <t>Netherlands</t>
  </si>
  <si>
    <t>Foodware / Drinkware - Glass/Crystal</t>
  </si>
  <si>
    <t>New Zealand</t>
  </si>
  <si>
    <t>Tea Kettle</t>
  </si>
  <si>
    <t>Nicaragua</t>
  </si>
  <si>
    <t>Salt &amp; Pepper Shaker/Mills</t>
  </si>
  <si>
    <t>Niger</t>
  </si>
  <si>
    <t>Cutlery (Knives &amp; Sissors)</t>
  </si>
  <si>
    <t>Nigeria</t>
  </si>
  <si>
    <t>Cookware/Bakeware (Glass/Ceramic)</t>
  </si>
  <si>
    <t>Norway</t>
  </si>
  <si>
    <t>Cutting Board</t>
  </si>
  <si>
    <t>Oman</t>
  </si>
  <si>
    <t>Cookware Metal</t>
  </si>
  <si>
    <t>Pakistan</t>
  </si>
  <si>
    <t>Bakeware Metal</t>
  </si>
  <si>
    <t>Palau</t>
  </si>
  <si>
    <t>Cookware Metal - Enamel Cast Iron</t>
  </si>
  <si>
    <t>Panama</t>
  </si>
  <si>
    <t>Ice Bucket</t>
  </si>
  <si>
    <t>Papua New Guinea</t>
  </si>
  <si>
    <t>Serving Tray (Non-Food Contact)</t>
  </si>
  <si>
    <t>Serving Tray (Food Contact)</t>
  </si>
  <si>
    <t>Paraguay</t>
  </si>
  <si>
    <t>Trivet &amp; Coaster Set</t>
  </si>
  <si>
    <t>Peru</t>
  </si>
  <si>
    <t>Travel Mug</t>
  </si>
  <si>
    <t>Philippines</t>
  </si>
  <si>
    <t>Wine Stopper</t>
  </si>
  <si>
    <t>Poland</t>
  </si>
  <si>
    <t>Foodware / Drinkware - Metal (Non Insulated)</t>
  </si>
  <si>
    <t>Portugal</t>
  </si>
  <si>
    <t>Drink Sleeve</t>
  </si>
  <si>
    <t>Swaziland</t>
  </si>
  <si>
    <t>Kitchen Cleaning Brush</t>
  </si>
  <si>
    <t>Sweden</t>
  </si>
  <si>
    <t>Meat Thermometer</t>
  </si>
  <si>
    <t>Switzerland</t>
  </si>
  <si>
    <t>Freezer Bowl</t>
  </si>
  <si>
    <t>Syria</t>
  </si>
  <si>
    <t>Bakeware Silicone</t>
  </si>
  <si>
    <t>Taiwan</t>
  </si>
  <si>
    <t>Cooler Pack</t>
  </si>
  <si>
    <t>Tajikistan</t>
  </si>
  <si>
    <t>Fridge Freezer Thermometer</t>
  </si>
  <si>
    <t>Tanzania</t>
  </si>
  <si>
    <t>Silicone Handle Gripper</t>
  </si>
  <si>
    <t>Thailand</t>
  </si>
  <si>
    <t> Sprinkles</t>
  </si>
  <si>
    <t>Togo</t>
  </si>
  <si>
    <t>Fabric Storage Bag (Food Contact)</t>
  </si>
  <si>
    <t>Tonga</t>
  </si>
  <si>
    <t>Silverware Caddy</t>
  </si>
  <si>
    <t>Trinidad &amp; Tobago</t>
  </si>
  <si>
    <t>Fabric Bowl Covers</t>
  </si>
  <si>
    <t>Tunisia</t>
  </si>
  <si>
    <t>Wallet &amp; Handbags (Men &amp; Women)</t>
  </si>
  <si>
    <t>Turkey</t>
  </si>
  <si>
    <t>Evening Purse</t>
  </si>
  <si>
    <t>Turkmenistan</t>
  </si>
  <si>
    <t>Non-Prescription Reading Glasses</t>
  </si>
  <si>
    <t>Tuvalu</t>
  </si>
  <si>
    <t>Luggage</t>
  </si>
  <si>
    <t>Uganda</t>
  </si>
  <si>
    <t>Adult Fashion Jewelry &amp; Accessories</t>
  </si>
  <si>
    <t>Ukraine</t>
  </si>
  <si>
    <t>Watches</t>
  </si>
  <si>
    <t>United Arab Emirates</t>
  </si>
  <si>
    <t>Jewelry Box, Trinket Box &amp; Display Case - Tabletop</t>
  </si>
  <si>
    <t>United Kingdom</t>
  </si>
  <si>
    <t>Nonprescription Sunglasses</t>
  </si>
  <si>
    <t>United States</t>
  </si>
  <si>
    <t>Belt</t>
  </si>
  <si>
    <t>Uruguay</t>
  </si>
  <si>
    <t>Backpack/Duffle/Messenger - For General/Casual Use</t>
  </si>
  <si>
    <t>Uzbekistan</t>
  </si>
  <si>
    <t>Eyemask/Eyeshade</t>
  </si>
  <si>
    <t>Vanuatu</t>
  </si>
  <si>
    <t>Cell Phone Case &amp; Accessories</t>
  </si>
  <si>
    <t>Vatican City</t>
  </si>
  <si>
    <t>Reusable Tote Bag</t>
  </si>
  <si>
    <t>Venezuela</t>
  </si>
  <si>
    <t>Contact Case</t>
  </si>
  <si>
    <t>Vietnam</t>
  </si>
  <si>
    <t>Pill Organizer</t>
  </si>
  <si>
    <t>Yemen</t>
  </si>
  <si>
    <t>Luggage Tag</t>
  </si>
  <si>
    <t>Zambia</t>
  </si>
  <si>
    <t>Lanyard</t>
  </si>
  <si>
    <t>Zimbabwe</t>
  </si>
  <si>
    <t>Key Chain/Coin Purse</t>
  </si>
  <si>
    <t>Fitness Tracker</t>
  </si>
  <si>
    <t>Jewelry Shield</t>
  </si>
  <si>
    <t>Handbags: Small Orders</t>
  </si>
  <si>
    <t>Patches/Iron-on Decals</t>
  </si>
  <si>
    <t>Small Orders-Footwear</t>
  </si>
  <si>
    <t>1203 - Tier 1</t>
  </si>
  <si>
    <t>Footwear  - Materials Tier 1</t>
  </si>
  <si>
    <t>1203 - Tier 2</t>
  </si>
  <si>
    <t>Footwear - Materials Tier 2</t>
  </si>
  <si>
    <t>1204 - Tier 1</t>
  </si>
  <si>
    <t>Footwear - Whole Footwear Tier 1</t>
  </si>
  <si>
    <t>1204 - Tier 2</t>
  </si>
  <si>
    <t>Footwear - Whole Footwear Tier 2</t>
  </si>
  <si>
    <t>FlipFlops/Thong &amp; Similar Footwear Fashion Accessories Tier 1/2/3</t>
  </si>
  <si>
    <t>Indoor Fashion Boots, Slippers, Ballet Slippers - Primarily Made of Fabric Tier 1/2/3</t>
  </si>
  <si>
    <t>Aqua Footwear</t>
  </si>
  <si>
    <t>Shoe Laces</t>
  </si>
  <si>
    <t>Pet Collars/Harnesses</t>
  </si>
  <si>
    <t>Pet Toys</t>
  </si>
  <si>
    <t>Pet Food Bowl</t>
  </si>
  <si>
    <t>Reese's Law</t>
  </si>
  <si>
    <t>Hardlines Regulatory Supplemental</t>
  </si>
  <si>
    <t>Not Applicable</t>
  </si>
  <si>
    <t>Other (Please specify)</t>
  </si>
  <si>
    <t xml:space="preserve"> </t>
  </si>
  <si>
    <t>Other (please specify)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</si>
</sst>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6">
    <font>
      <sz val="11.0"/>
      <color theme="1"/>
      <name val="Calibri"/>
      <scheme val="minor"/>
    </font>
    <font>
      <b/>
      <sz val="10.0"/>
      <color rgb="FF000000"/>
      <name val="Calibri"/>
    </font>
    <font/>
    <font>
      <sz val="11.0"/>
      <color theme="1"/>
      <name val="Calibri"/>
    </font>
    <font>
      <sz val="9.0"/>
      <color rgb="FF000000"/>
      <name val="Calibri"/>
    </font>
    <font>
      <sz val="10.0"/>
      <color rgb="FF000000"/>
      <name val="Calibri"/>
    </font>
    <font>
      <b/>
      <sz val="11.0"/>
      <color rgb="FFFFFFFF"/>
      <name val="Calibri"/>
    </font>
    <font>
      <color theme="1"/>
      <name val="Calibri"/>
    </font>
    <font>
      <sz val="11.0"/>
      <color rgb="FF000000"/>
      <name val="Calibri"/>
    </font>
    <font>
      <sz val="10.0"/>
      <color theme="1"/>
      <name val="Calibri"/>
    </font>
    <font>
      <b/>
      <sz val="11.0"/>
      <color theme="0"/>
      <name val="Calibri"/>
    </font>
    <font>
      <b/>
      <i/>
      <sz val="11.0"/>
      <color rgb="FFC00000"/>
      <name val="Calibri"/>
    </font>
    <font>
      <b/>
      <sz val="11.0"/>
      <color theme="1"/>
      <name val="Calibri"/>
    </font>
    <font>
      <b/>
      <sz val="12.0"/>
      <color theme="1"/>
      <name val="Arial"/>
    </font>
    <font>
      <b/>
      <sz val="10.0"/>
      <color theme="1"/>
      <name val="Arial"/>
    </font>
    <font>
      <b/>
      <sz val="10.0"/>
      <color rgb="FFFF0000"/>
      <name val="Arial"/>
    </font>
    <font>
      <b/>
      <sz val="9.0"/>
      <color rgb="FF000000"/>
      <name val="Calibri"/>
    </font>
    <font>
      <sz val="11.0"/>
      <color rgb="FF1F497D"/>
      <name val="Calibri"/>
    </font>
    <font>
      <b/>
      <sz val="11.0"/>
      <color rgb="FF000000"/>
      <name val="Calibri"/>
    </font>
    <font>
      <sz val="10.0"/>
      <color theme="1"/>
      <name val="Arial"/>
    </font>
    <font>
      <sz val="11.0"/>
      <color rgb="FF212121"/>
      <name val="Calibri"/>
    </font>
    <font>
      <b/>
      <sz val="10.0"/>
      <color theme="0"/>
      <name val="Calibri"/>
    </font>
    <font>
      <sz val="11.0"/>
      <color theme="1"/>
      <name val="Arial"/>
    </font>
    <font>
      <b/>
      <sz val="10.0"/>
      <color rgb="FFFFFFFF"/>
      <name val="Arial"/>
    </font>
    <font>
      <b/>
      <i/>
      <sz val="10.0"/>
      <color theme="1"/>
      <name val="Arial"/>
    </font>
    <font>
      <b/>
      <u/>
      <sz val="10.0"/>
      <color theme="1"/>
      <name val="Arial"/>
    </font>
  </fonts>
  <fills count="17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rgb="FFFFCC00"/>
        <bgColor rgb="FFFFCC00"/>
      </patternFill>
    </fill>
    <fill>
      <patternFill patternType="solid">
        <fgColor rgb="FF000080"/>
        <bgColor rgb="FF000080"/>
      </patternFill>
    </fill>
    <fill>
      <patternFill patternType="solid">
        <fgColor rgb="FFFF9900"/>
        <bgColor rgb="FFFF9900"/>
      </patternFill>
    </fill>
    <fill>
      <patternFill patternType="solid">
        <fgColor rgb="FF000099"/>
        <bgColor rgb="FF000099"/>
      </patternFill>
    </fill>
    <fill>
      <patternFill patternType="solid">
        <fgColor rgb="FFD6E3BC"/>
        <bgColor rgb="FFD6E3BC"/>
      </patternFill>
    </fill>
    <fill>
      <patternFill patternType="solid">
        <fgColor rgb="FFFF7C80"/>
        <bgColor rgb="FFFF7C80"/>
      </patternFill>
    </fill>
    <fill>
      <patternFill patternType="solid">
        <fgColor rgb="FF808080"/>
        <bgColor rgb="FF808080"/>
      </patternFill>
    </fill>
    <fill>
      <patternFill patternType="solid">
        <fgColor rgb="FFFFFFCC"/>
        <bgColor rgb="FFFFFFCC"/>
      </patternFill>
    </fill>
    <fill>
      <patternFill patternType="solid">
        <fgColor rgb="FFBFBFBF"/>
        <bgColor rgb="FFBFBFBF"/>
      </patternFill>
    </fill>
    <fill>
      <patternFill patternType="solid">
        <fgColor rgb="FFCC99FF"/>
        <bgColor rgb="FFCC99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</fills>
  <borders count="6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thin">
        <color rgb="FF000000"/>
      </left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right style="medium">
        <color rgb="FF000000"/>
      </right>
      <top style="medium">
        <color rgb="FF000000"/>
      </top>
    </border>
    <border>
      <right/>
      <top/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right style="medium">
        <color rgb="FF000000"/>
      </right>
    </border>
    <border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thin">
        <color rgb="FF000000"/>
      </right>
    </border>
    <border>
      <right/>
      <top style="medium">
        <color rgb="FF000000"/>
      </top>
    </border>
    <border>
      <left style="medium">
        <color rgb="FF000000"/>
      </left>
      <right/>
      <top/>
      <bottom/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 style="medium">
        <color rgb="FF000000"/>
      </right>
      <top/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/>
      <right style="thin">
        <color rgb="FF000000"/>
      </right>
    </border>
    <border>
      <left/>
      <right style="thin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4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0" fontId="3" numFmtId="0" xfId="0" applyBorder="1" applyFont="1"/>
    <xf borderId="5" fillId="2" fontId="1" numFmtId="0" xfId="0" applyBorder="1" applyFont="1"/>
    <xf borderId="0" fillId="0" fontId="3" numFmtId="0" xfId="0" applyFont="1"/>
    <xf borderId="6" fillId="3" fontId="3" numFmtId="0" xfId="0" applyBorder="1" applyFill="1" applyFont="1"/>
    <xf borderId="7" fillId="4" fontId="4" numFmtId="0" xfId="0" applyBorder="1" applyFill="1" applyFont="1"/>
    <xf borderId="0" fillId="0" fontId="3" numFmtId="0" xfId="0" applyAlignment="1" applyFont="1">
      <alignment horizontal="center" vertical="center"/>
    </xf>
    <xf borderId="8" fillId="5" fontId="5" numFmtId="0" xfId="0" applyAlignment="1" applyBorder="1" applyFill="1" applyFont="1">
      <alignment horizontal="left" shrinkToFit="0" vertical="center" wrapText="1"/>
    </xf>
    <xf borderId="9" fillId="0" fontId="2" numFmtId="0" xfId="0" applyBorder="1" applyFont="1"/>
    <xf borderId="10" fillId="6" fontId="6" numFmtId="0" xfId="0" applyAlignment="1" applyBorder="1" applyFill="1" applyFont="1">
      <alignment horizontal="center"/>
    </xf>
    <xf borderId="11" fillId="7" fontId="4" numFmtId="0" xfId="0" applyAlignment="1" applyBorder="1" applyFill="1" applyFont="1">
      <alignment horizontal="center" vertical="center"/>
    </xf>
    <xf borderId="0" fillId="0" fontId="7" numFmtId="0" xfId="0" applyFont="1"/>
    <xf borderId="12" fillId="0" fontId="3" numFmtId="1" xfId="0" applyBorder="1" applyFont="1" applyNumberFormat="1"/>
    <xf borderId="0" fillId="0" fontId="3" numFmtId="0" xfId="0" applyAlignment="1" applyFont="1">
      <alignment readingOrder="0"/>
    </xf>
    <xf borderId="13" fillId="0" fontId="2" numFmtId="0" xfId="0" applyBorder="1" applyFont="1"/>
    <xf borderId="14" fillId="0" fontId="2" numFmtId="0" xfId="0" applyBorder="1" applyFont="1"/>
    <xf borderId="10" fillId="4" fontId="4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vertical="center"/>
    </xf>
    <xf borderId="0" fillId="0" fontId="8" numFmtId="0" xfId="0" applyFont="1"/>
    <xf borderId="13" fillId="0" fontId="5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horizontal="left" shrinkToFit="0" vertical="center" wrapText="1"/>
    </xf>
    <xf borderId="14" fillId="0" fontId="5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center" vertical="center"/>
    </xf>
    <xf borderId="15" fillId="0" fontId="4" numFmtId="0" xfId="0" applyAlignment="1" applyBorder="1" applyFont="1">
      <alignment horizontal="center" vertical="center"/>
    </xf>
    <xf borderId="0" fillId="0" fontId="5" numFmtId="0" xfId="0" applyFont="1"/>
    <xf borderId="1" fillId="0" fontId="3" numFmtId="0" xfId="0" applyAlignment="1" applyBorder="1" applyFont="1">
      <alignment shrinkToFit="0" vertical="center" wrapText="1"/>
    </xf>
    <xf borderId="16" fillId="7" fontId="3" numFmtId="15" xfId="0" applyAlignment="1" applyBorder="1" applyFont="1" applyNumberFormat="1">
      <alignment horizontal="left" vertical="center"/>
    </xf>
    <xf borderId="6" fillId="6" fontId="6" numFmtId="0" xfId="0" applyAlignment="1" applyBorder="1" applyFont="1">
      <alignment horizontal="right"/>
    </xf>
    <xf borderId="10" fillId="4" fontId="3" numFmtId="0" xfId="0" applyBorder="1" applyFont="1"/>
    <xf borderId="11" fillId="4" fontId="5" numFmtId="0" xfId="0" applyBorder="1" applyFont="1"/>
    <xf borderId="4" fillId="0" fontId="5" numFmtId="0" xfId="0" applyBorder="1" applyFont="1"/>
    <xf borderId="10" fillId="6" fontId="6" numFmtId="0" xfId="0" applyAlignment="1" applyBorder="1" applyFont="1">
      <alignment horizontal="right" vertical="center"/>
    </xf>
    <xf borderId="1" fillId="4" fontId="9" numFmtId="0" xfId="0" applyAlignment="1" applyBorder="1" applyFont="1">
      <alignment horizontal="left" shrinkToFit="1" vertical="center" wrapText="0"/>
    </xf>
    <xf borderId="1" fillId="7" fontId="5" numFmtId="0" xfId="0" applyAlignment="1" applyBorder="1" applyFont="1">
      <alignment horizontal="left"/>
    </xf>
    <xf borderId="12" fillId="6" fontId="10" numFmtId="0" xfId="0" applyAlignment="1" applyBorder="1" applyFont="1">
      <alignment horizontal="right"/>
    </xf>
    <xf borderId="9" fillId="0" fontId="5" numFmtId="0" xfId="0" applyBorder="1" applyFont="1"/>
    <xf borderId="0" fillId="0" fontId="3" numFmtId="0" xfId="0" applyAlignment="1" applyFont="1">
      <alignment horizontal="right"/>
    </xf>
    <xf borderId="8" fillId="0" fontId="5" numFmtId="0" xfId="0" applyAlignment="1" applyBorder="1" applyFont="1">
      <alignment horizontal="left" readingOrder="0" shrinkToFit="1" vertical="center" wrapText="0"/>
    </xf>
    <xf borderId="17" fillId="0" fontId="2" numFmtId="0" xfId="0" applyBorder="1" applyFont="1"/>
    <xf borderId="18" fillId="8" fontId="10" numFmtId="0" xfId="0" applyBorder="1" applyFill="1" applyFont="1"/>
    <xf borderId="6" fillId="4" fontId="5" numFmtId="0" xfId="0" applyBorder="1" applyFont="1"/>
    <xf borderId="19" fillId="0" fontId="11" numFmtId="0" xfId="0" applyAlignment="1" applyBorder="1" applyFont="1">
      <alignment horizontal="center"/>
    </xf>
    <xf borderId="20" fillId="0" fontId="2" numFmtId="0" xfId="0" applyBorder="1" applyFont="1"/>
    <xf borderId="8" fillId="6" fontId="6" numFmtId="0" xfId="0" applyAlignment="1" applyBorder="1" applyFont="1">
      <alignment horizontal="right" vertical="center"/>
    </xf>
    <xf borderId="21" fillId="4" fontId="3" numFmtId="0" xfId="0" applyAlignment="1" applyBorder="1" applyFont="1">
      <alignment readingOrder="0" shrinkToFit="1" vertical="center" wrapText="0"/>
    </xf>
    <xf borderId="22" fillId="0" fontId="2" numFmtId="0" xfId="0" applyBorder="1" applyFont="1"/>
    <xf borderId="23" fillId="0" fontId="2" numFmtId="0" xfId="0" applyBorder="1" applyFont="1"/>
    <xf borderId="17" fillId="0" fontId="12" numFmtId="0" xfId="0" applyAlignment="1" applyBorder="1" applyFont="1">
      <alignment horizontal="center" shrinkToFit="0" vertical="center" wrapText="1"/>
    </xf>
    <xf borderId="24" fillId="4" fontId="3" numFmtId="0" xfId="0" applyAlignment="1" applyBorder="1" applyFont="1">
      <alignment shrinkToFit="1" wrapText="0"/>
    </xf>
    <xf borderId="25" fillId="0" fontId="2" numFmtId="0" xfId="0" applyBorder="1" applyFont="1"/>
    <xf borderId="4" fillId="0" fontId="2" numFmtId="0" xfId="0" applyBorder="1" applyFont="1"/>
    <xf borderId="26" fillId="0" fontId="2" numFmtId="0" xfId="0" applyBorder="1" applyFont="1"/>
    <xf borderId="27" fillId="0" fontId="2" numFmtId="0" xfId="0" applyBorder="1" applyFont="1"/>
    <xf borderId="28" fillId="0" fontId="2" numFmtId="0" xfId="0" applyBorder="1" applyFont="1"/>
    <xf borderId="19" fillId="0" fontId="2" numFmtId="0" xfId="0" applyBorder="1" applyFont="1"/>
    <xf borderId="29" fillId="0" fontId="2" numFmtId="0" xfId="0" applyBorder="1" applyFont="1"/>
    <xf borderId="15" fillId="0" fontId="2" numFmtId="0" xfId="0" applyBorder="1" applyFont="1"/>
    <xf borderId="10" fillId="9" fontId="13" numFmtId="0" xfId="0" applyAlignment="1" applyBorder="1" applyFill="1" applyFont="1">
      <alignment horizontal="center" shrinkToFit="0" vertical="center" wrapText="1"/>
    </xf>
    <xf borderId="14" fillId="0" fontId="13" numFmtId="0" xfId="0" applyAlignment="1" applyBorder="1" applyFont="1">
      <alignment horizontal="center" vertical="center"/>
    </xf>
    <xf borderId="30" fillId="9" fontId="14" numFmtId="0" xfId="0" applyAlignment="1" applyBorder="1" applyFont="1">
      <alignment horizontal="center" shrinkToFit="0" vertical="center" wrapText="1"/>
    </xf>
    <xf borderId="30" fillId="0" fontId="13" numFmtId="0" xfId="0" applyAlignment="1" applyBorder="1" applyFont="1">
      <alignment horizontal="center" vertical="center"/>
    </xf>
    <xf borderId="14" fillId="0" fontId="15" numFmtId="0" xfId="0" applyAlignment="1" applyBorder="1" applyFont="1">
      <alignment horizontal="center" shrinkToFit="0" vertical="center" wrapText="1"/>
    </xf>
    <xf borderId="31" fillId="9" fontId="14" numFmtId="0" xfId="0" applyAlignment="1" applyBorder="1" applyFont="1">
      <alignment horizontal="center" shrinkToFit="0" vertical="center" wrapText="1"/>
    </xf>
    <xf borderId="15" fillId="0" fontId="14" numFmtId="0" xfId="0" applyAlignment="1" applyBorder="1" applyFont="1">
      <alignment horizontal="center" shrinkToFit="0" vertical="center" wrapText="1"/>
    </xf>
    <xf borderId="12" fillId="0" fontId="3" numFmtId="0" xfId="0" applyBorder="1" applyFont="1"/>
    <xf borderId="13" fillId="0" fontId="16" numFmtId="0" xfId="0" applyAlignment="1" applyBorder="1" applyFont="1">
      <alignment horizontal="left"/>
    </xf>
    <xf borderId="11" fillId="6" fontId="6" numFmtId="0" xfId="0" applyAlignment="1" applyBorder="1" applyFont="1">
      <alignment horizontal="right"/>
    </xf>
    <xf borderId="32" fillId="0" fontId="8" numFmtId="0" xfId="0" applyAlignment="1" applyBorder="1" applyFont="1">
      <alignment horizontal="center"/>
    </xf>
    <xf borderId="32" fillId="0" fontId="2" numFmtId="0" xfId="0" applyBorder="1" applyFont="1"/>
    <xf borderId="33" fillId="0" fontId="2" numFmtId="0" xfId="0" applyBorder="1" applyFont="1"/>
    <xf borderId="32" fillId="0" fontId="8" numFmtId="0" xfId="0" applyAlignment="1" applyBorder="1" applyFont="1">
      <alignment horizontal="left"/>
    </xf>
    <xf borderId="29" fillId="0" fontId="8" numFmtId="0" xfId="0" applyAlignment="1" applyBorder="1" applyFont="1">
      <alignment horizontal="left"/>
    </xf>
    <xf borderId="29" fillId="0" fontId="4" numFmtId="0" xfId="0" applyBorder="1" applyFont="1"/>
    <xf borderId="34" fillId="0" fontId="8" numFmtId="0" xfId="0" applyAlignment="1" applyBorder="1" applyFont="1">
      <alignment horizontal="left"/>
    </xf>
    <xf borderId="34" fillId="0" fontId="2" numFmtId="0" xfId="0" applyBorder="1" applyFont="1"/>
    <xf borderId="35" fillId="0" fontId="2" numFmtId="0" xfId="0" applyBorder="1" applyFont="1"/>
    <xf borderId="36" fillId="0" fontId="8" numFmtId="0" xfId="0" applyAlignment="1" applyBorder="1" applyFont="1">
      <alignment horizontal="left" shrinkToFit="0" wrapText="1"/>
    </xf>
    <xf borderId="36" fillId="0" fontId="2" numFmtId="0" xfId="0" applyBorder="1" applyFont="1"/>
    <xf borderId="37" fillId="0" fontId="2" numFmtId="0" xfId="0" applyBorder="1" applyFont="1"/>
    <xf borderId="38" fillId="6" fontId="6" numFmtId="0" xfId="0" applyAlignment="1" applyBorder="1" applyFont="1">
      <alignment horizontal="right"/>
    </xf>
    <xf borderId="14" fillId="0" fontId="8" numFmtId="0" xfId="0" applyAlignment="1" applyBorder="1" applyFont="1">
      <alignment horizontal="left"/>
    </xf>
    <xf borderId="0" fillId="0" fontId="4" numFmtId="0" xfId="0" applyFont="1"/>
    <xf borderId="29" fillId="0" fontId="8" numFmtId="0" xfId="0" applyBorder="1" applyFont="1"/>
    <xf borderId="0" fillId="0" fontId="17" numFmtId="0" xfId="0" applyFont="1"/>
    <xf borderId="36" fillId="0" fontId="8" numFmtId="0" xfId="0" applyAlignment="1" applyBorder="1" applyFont="1">
      <alignment horizontal="center" shrinkToFit="0" wrapText="1"/>
    </xf>
    <xf borderId="9" fillId="0" fontId="8" numFmtId="0" xfId="0" applyAlignment="1" applyBorder="1" applyFont="1">
      <alignment horizontal="left"/>
    </xf>
    <xf borderId="11" fillId="6" fontId="6" numFmtId="0" xfId="0" applyAlignment="1" applyBorder="1" applyFont="1">
      <alignment horizontal="right" shrinkToFit="0" wrapText="1"/>
    </xf>
    <xf borderId="10" fillId="4" fontId="8" numFmtId="0" xfId="0" applyAlignment="1" applyBorder="1" applyFont="1">
      <alignment horizontal="left"/>
    </xf>
    <xf borderId="1" fillId="7" fontId="16" numFmtId="0" xfId="0" applyAlignment="1" applyBorder="1" applyFont="1">
      <alignment horizontal="left"/>
    </xf>
    <xf borderId="4" fillId="0" fontId="4" numFmtId="0" xfId="0" applyBorder="1" applyFont="1"/>
    <xf borderId="26" fillId="0" fontId="4" numFmtId="0" xfId="0" applyBorder="1" applyFont="1"/>
    <xf borderId="28" fillId="0" fontId="4" numFmtId="0" xfId="0" applyBorder="1" applyFont="1"/>
    <xf borderId="8" fillId="0" fontId="8" numFmtId="0" xfId="0" applyAlignment="1" applyBorder="1" applyFont="1">
      <alignment horizontal="center"/>
    </xf>
    <xf borderId="39" fillId="6" fontId="6" numFmtId="0" xfId="0" applyAlignment="1" applyBorder="1" applyFont="1">
      <alignment horizontal="right" shrinkToFit="0" wrapText="1"/>
    </xf>
    <xf borderId="40" fillId="4" fontId="8" numFmtId="0" xfId="0" applyAlignment="1" applyBorder="1" applyFont="1">
      <alignment horizontal="right"/>
    </xf>
    <xf borderId="40" fillId="4" fontId="8" numFmtId="0" xfId="0" applyAlignment="1" applyBorder="1" applyFont="1">
      <alignment horizontal="left"/>
    </xf>
    <xf borderId="1" fillId="0" fontId="8" numFmtId="0" xfId="0" applyAlignment="1" applyBorder="1" applyFont="1">
      <alignment horizontal="left"/>
    </xf>
    <xf borderId="8" fillId="0" fontId="8" numFmtId="0" xfId="0" applyAlignment="1" applyBorder="1" applyFont="1">
      <alignment horizontal="left"/>
    </xf>
    <xf borderId="1" fillId="4" fontId="8" numFmtId="0" xfId="0" applyAlignment="1" applyBorder="1" applyFont="1">
      <alignment horizontal="left"/>
    </xf>
    <xf borderId="1" fillId="4" fontId="8" numFmtId="0" xfId="0" applyAlignment="1" applyBorder="1" applyFont="1">
      <alignment horizontal="left" shrinkToFit="0" wrapText="1"/>
    </xf>
    <xf borderId="0" fillId="0" fontId="16" numFmtId="0" xfId="0" applyAlignment="1" applyFont="1">
      <alignment horizontal="left"/>
    </xf>
    <xf borderId="39" fillId="4" fontId="8" numFmtId="0" xfId="0" applyAlignment="1" applyBorder="1" applyFont="1">
      <alignment horizontal="left"/>
    </xf>
    <xf borderId="41" fillId="7" fontId="16" numFmtId="0" xfId="0" applyAlignment="1" applyBorder="1" applyFont="1">
      <alignment horizontal="left"/>
    </xf>
    <xf borderId="6" fillId="7" fontId="16" numFmtId="0" xfId="0" applyAlignment="1" applyBorder="1" applyFont="1">
      <alignment horizontal="left"/>
    </xf>
    <xf borderId="42" fillId="0" fontId="3" numFmtId="1" xfId="0" applyBorder="1" applyFont="1" applyNumberFormat="1"/>
    <xf borderId="1" fillId="0" fontId="12" numFmtId="0" xfId="0" applyAlignment="1" applyBorder="1" applyFont="1">
      <alignment horizontal="right"/>
    </xf>
    <xf borderId="43" fillId="6" fontId="6" numFmtId="0" xfId="0" applyAlignment="1" applyBorder="1" applyFont="1">
      <alignment horizontal="right"/>
    </xf>
    <xf borderId="9" fillId="0" fontId="8" numFmtId="0" xfId="0" applyAlignment="1" applyBorder="1" applyFont="1">
      <alignment shrinkToFit="0" wrapText="1"/>
    </xf>
    <xf borderId="9" fillId="6" fontId="6" numFmtId="0" xfId="0" applyAlignment="1" applyBorder="1" applyFont="1">
      <alignment horizontal="right" shrinkToFit="0" wrapText="1"/>
    </xf>
    <xf borderId="0" fillId="0" fontId="8" numFmtId="3" xfId="0" applyFont="1" applyNumberFormat="1"/>
    <xf borderId="1" fillId="0" fontId="8" numFmtId="0" xfId="0" applyAlignment="1" applyBorder="1" applyFont="1">
      <alignment shrinkToFit="0" wrapText="1"/>
    </xf>
    <xf borderId="10" fillId="6" fontId="6" numFmtId="0" xfId="0" applyAlignment="1" applyBorder="1" applyFont="1">
      <alignment horizontal="right" shrinkToFit="0" wrapText="1"/>
    </xf>
    <xf borderId="1" fillId="0" fontId="8" numFmtId="3" xfId="0" applyBorder="1" applyFont="1" applyNumberFormat="1"/>
    <xf borderId="44" fillId="6" fontId="6" numFmtId="0" xfId="0" applyAlignment="1" applyBorder="1" applyFont="1">
      <alignment horizontal="right"/>
    </xf>
    <xf borderId="44" fillId="6" fontId="6" numFmtId="0" xfId="0" applyAlignment="1" applyBorder="1" applyFont="1">
      <alignment horizontal="right" vertical="center"/>
    </xf>
    <xf borderId="6" fillId="6" fontId="6" numFmtId="0" xfId="0" applyAlignment="1" applyBorder="1" applyFont="1">
      <alignment horizontal="right" shrinkToFit="0" wrapText="1"/>
    </xf>
    <xf borderId="10" fillId="0" fontId="8" numFmtId="0" xfId="0" applyBorder="1" applyFont="1"/>
    <xf borderId="45" fillId="6" fontId="6" numFmtId="0" xfId="0" applyAlignment="1" applyBorder="1" applyFont="1">
      <alignment horizontal="right" shrinkToFit="0" vertical="center" wrapText="1"/>
    </xf>
    <xf borderId="1" fillId="0" fontId="4" numFmtId="0" xfId="0" applyAlignment="1" applyBorder="1" applyFont="1">
      <alignment horizontal="center"/>
    </xf>
    <xf borderId="2" fillId="0" fontId="4" numFmtId="0" xfId="0" applyAlignment="1" applyBorder="1" applyFont="1">
      <alignment horizontal="center"/>
    </xf>
    <xf borderId="46" fillId="0" fontId="2" numFmtId="0" xfId="0" applyBorder="1" applyFont="1"/>
    <xf borderId="10" fillId="0" fontId="8" numFmtId="0" xfId="0" applyAlignment="1" applyBorder="1" applyFont="1">
      <alignment shrinkToFit="0" wrapText="1"/>
    </xf>
    <xf borderId="1" fillId="6" fontId="6" numFmtId="0" xfId="0" applyAlignment="1" applyBorder="1" applyFont="1">
      <alignment horizontal="right" shrinkToFit="0" wrapText="1"/>
    </xf>
    <xf borderId="3" fillId="0" fontId="8" numFmtId="0" xfId="0" applyAlignment="1" applyBorder="1" applyFont="1">
      <alignment horizontal="left"/>
    </xf>
    <xf borderId="8" fillId="6" fontId="6" numFmtId="0" xfId="0" applyAlignment="1" applyBorder="1" applyFont="1">
      <alignment horizontal="right" shrinkToFit="0" vertical="center" wrapText="1"/>
    </xf>
    <xf borderId="9" fillId="0" fontId="4" numFmtId="0" xfId="0" applyAlignment="1" applyBorder="1" applyFont="1">
      <alignment horizontal="center"/>
    </xf>
    <xf borderId="17" fillId="0" fontId="8" numFmtId="0" xfId="0" applyAlignment="1" applyBorder="1" applyFont="1">
      <alignment horizontal="left" shrinkToFit="0" wrapText="1"/>
    </xf>
    <xf borderId="47" fillId="0" fontId="8" numFmtId="0" xfId="0" applyAlignment="1" applyBorder="1" applyFont="1">
      <alignment horizontal="left" shrinkToFit="0" wrapText="1"/>
    </xf>
    <xf borderId="8" fillId="0" fontId="8" numFmtId="0" xfId="0" applyAlignment="1" applyBorder="1" applyFont="1">
      <alignment horizontal="left" shrinkToFit="0" wrapText="1"/>
    </xf>
    <xf borderId="1" fillId="10" fontId="12" numFmtId="0" xfId="0" applyAlignment="1" applyBorder="1" applyFill="1" applyFont="1">
      <alignment horizontal="center" shrinkToFit="0" wrapText="1"/>
    </xf>
    <xf borderId="38" fillId="6" fontId="6" numFmtId="0" xfId="0" applyAlignment="1" applyBorder="1" applyFont="1">
      <alignment horizontal="right" shrinkToFit="0" wrapText="1"/>
    </xf>
    <xf borderId="13" fillId="0" fontId="8" numFmtId="0" xfId="0" applyAlignment="1" applyBorder="1" applyFont="1">
      <alignment horizontal="left"/>
    </xf>
    <xf borderId="4" fillId="0" fontId="1" numFmtId="0" xfId="0" applyBorder="1" applyFont="1"/>
    <xf borderId="4" fillId="0" fontId="18" numFmtId="0" xfId="0" applyAlignment="1" applyBorder="1" applyFont="1">
      <alignment horizontal="right" shrinkToFit="0" wrapText="1"/>
    </xf>
    <xf borderId="4" fillId="0" fontId="18" numFmtId="0" xfId="0" applyAlignment="1" applyBorder="1" applyFont="1">
      <alignment horizontal="right"/>
    </xf>
    <xf borderId="39" fillId="11" fontId="19" numFmtId="0" xfId="0" applyBorder="1" applyFill="1" applyFont="1"/>
    <xf borderId="41" fillId="11" fontId="19" numFmtId="0" xfId="0" applyBorder="1" applyFont="1"/>
    <xf borderId="1" fillId="12" fontId="1" numFmtId="0" xfId="0" applyAlignment="1" applyBorder="1" applyFill="1" applyFont="1">
      <alignment horizontal="left" vertical="top"/>
    </xf>
    <xf borderId="1" fillId="6" fontId="10" numFmtId="0" xfId="0" applyAlignment="1" applyBorder="1" applyFont="1">
      <alignment horizontal="right" shrinkToFit="0" vertical="center" wrapText="1"/>
    </xf>
    <xf borderId="48" fillId="4" fontId="8" numFmtId="0" xfId="0" applyAlignment="1" applyBorder="1" applyFont="1">
      <alignment horizontal="left"/>
    </xf>
    <xf borderId="38" fillId="6" fontId="10" numFmtId="0" xfId="0" applyAlignment="1" applyBorder="1" applyFont="1">
      <alignment horizontal="right" shrinkToFit="0" wrapText="1"/>
    </xf>
    <xf borderId="30" fillId="0" fontId="8" numFmtId="0" xfId="0" applyAlignment="1" applyBorder="1" applyFont="1">
      <alignment shrinkToFit="0" wrapText="1"/>
    </xf>
    <xf borderId="6" fillId="2" fontId="3" numFmtId="0" xfId="0" applyBorder="1" applyFont="1"/>
    <xf borderId="48" fillId="2" fontId="3" numFmtId="0" xfId="0" applyBorder="1" applyFont="1"/>
    <xf borderId="1" fillId="6" fontId="10" numFmtId="0" xfId="0" applyAlignment="1" applyBorder="1" applyFont="1">
      <alignment horizontal="right" shrinkToFit="0" wrapText="1"/>
    </xf>
    <xf borderId="49" fillId="4" fontId="8" numFmtId="0" xfId="0" applyAlignment="1" applyBorder="1" applyFont="1">
      <alignment horizontal="left"/>
    </xf>
    <xf borderId="6" fillId="2" fontId="4" numFmtId="0" xfId="0" applyBorder="1" applyFont="1"/>
    <xf borderId="50" fillId="6" fontId="10" numFmtId="0" xfId="0" applyAlignment="1" applyBorder="1" applyFont="1">
      <alignment horizontal="right" shrinkToFit="0" wrapText="1"/>
    </xf>
    <xf borderId="51" fillId="0" fontId="2" numFmtId="0" xfId="0" applyBorder="1" applyFont="1"/>
    <xf borderId="10" fillId="2" fontId="4" numFmtId="0" xfId="0" applyAlignment="1" applyBorder="1" applyFont="1">
      <alignment horizontal="center"/>
    </xf>
    <xf borderId="0" fillId="0" fontId="20" numFmtId="0" xfId="0" applyFont="1"/>
    <xf borderId="13" fillId="0" fontId="8" numFmtId="0" xfId="0" applyAlignment="1" applyBorder="1" applyFont="1">
      <alignment shrinkToFit="0" wrapText="1"/>
    </xf>
    <xf borderId="0" fillId="0" fontId="19" numFmtId="0" xfId="0" applyFont="1"/>
    <xf borderId="8" fillId="6" fontId="10" numFmtId="0" xfId="0" applyAlignment="1" applyBorder="1" applyFont="1">
      <alignment horizontal="right" shrinkToFit="0" vertical="center" wrapText="1"/>
    </xf>
    <xf borderId="10" fillId="2" fontId="4" numFmtId="0" xfId="0" applyAlignment="1" applyBorder="1" applyFont="1">
      <alignment horizontal="right"/>
    </xf>
    <xf borderId="8" fillId="0" fontId="8" numFmtId="0" xfId="0" applyAlignment="1" applyBorder="1" applyFont="1">
      <alignment shrinkToFit="0" wrapText="1"/>
    </xf>
    <xf borderId="40" fillId="2" fontId="4" numFmtId="0" xfId="0" applyAlignment="1" applyBorder="1" applyFont="1">
      <alignment horizontal="right"/>
    </xf>
    <xf borderId="4" fillId="0" fontId="19" numFmtId="0" xfId="0" applyBorder="1" applyFont="1"/>
    <xf borderId="9" fillId="0" fontId="19" numFmtId="0" xfId="0" applyBorder="1" applyFont="1"/>
    <xf borderId="11" fillId="2" fontId="4" numFmtId="0" xfId="0" applyAlignment="1" applyBorder="1" applyFont="1">
      <alignment horizontal="right"/>
    </xf>
    <xf borderId="1" fillId="0" fontId="8" numFmtId="0" xfId="0" applyAlignment="1" applyBorder="1" applyFont="1">
      <alignment horizontal="left" shrinkToFit="0" wrapText="1"/>
    </xf>
    <xf borderId="44" fillId="2" fontId="4" numFmtId="0" xfId="0" applyAlignment="1" applyBorder="1" applyFont="1">
      <alignment horizontal="right"/>
    </xf>
    <xf borderId="13" fillId="0" fontId="8" numFmtId="0" xfId="0" applyAlignment="1" applyBorder="1" applyFont="1">
      <alignment horizontal="center"/>
    </xf>
    <xf borderId="15" fillId="0" fontId="8" numFmtId="0" xfId="0" applyAlignment="1" applyBorder="1" applyFont="1">
      <alignment horizontal="center"/>
    </xf>
    <xf borderId="52" fillId="0" fontId="8" numFmtId="0" xfId="0" applyAlignment="1" applyBorder="1" applyFont="1">
      <alignment horizontal="center"/>
    </xf>
    <xf borderId="28" fillId="0" fontId="19" numFmtId="0" xfId="0" applyBorder="1" applyFont="1"/>
    <xf borderId="1" fillId="0" fontId="8" numFmtId="0" xfId="0" applyAlignment="1" applyBorder="1" applyFont="1">
      <alignment horizontal="center"/>
    </xf>
    <xf borderId="44" fillId="2" fontId="4" numFmtId="0" xfId="0" applyAlignment="1" applyBorder="1" applyFont="1">
      <alignment horizontal="right" vertical="center"/>
    </xf>
    <xf borderId="26" fillId="0" fontId="19" numFmtId="0" xfId="0" applyBorder="1" applyFont="1"/>
    <xf borderId="53" fillId="6" fontId="6" numFmtId="0" xfId="0" applyAlignment="1" applyBorder="1" applyFont="1">
      <alignment horizontal="right" shrinkToFit="0" wrapText="1"/>
    </xf>
    <xf borderId="54" fillId="0" fontId="2" numFmtId="0" xfId="0" applyBorder="1" applyFont="1"/>
    <xf borderId="31" fillId="4" fontId="8" numFmtId="0" xfId="0" applyAlignment="1" applyBorder="1" applyFont="1">
      <alignment horizontal="left"/>
    </xf>
    <xf borderId="6" fillId="2" fontId="8" numFmtId="0" xfId="0" applyBorder="1" applyFont="1"/>
    <xf borderId="39" fillId="6" fontId="10" numFmtId="0" xfId="0" applyAlignment="1" applyBorder="1" applyFont="1">
      <alignment horizontal="right" shrinkToFit="0" vertical="center" wrapText="1"/>
    </xf>
    <xf borderId="10" fillId="4" fontId="8" numFmtId="0" xfId="0" applyAlignment="1" applyBorder="1" applyFont="1">
      <alignment shrinkToFit="0" wrapText="1"/>
    </xf>
    <xf borderId="11" fillId="2" fontId="4" numFmtId="0" xfId="0" applyAlignment="1" applyBorder="1" applyFont="1">
      <alignment horizontal="right" shrinkToFit="0" wrapText="1"/>
    </xf>
    <xf borderId="10" fillId="6" fontId="10" numFmtId="0" xfId="0" applyAlignment="1" applyBorder="1" applyFont="1">
      <alignment horizontal="right" shrinkToFit="0" vertical="center" wrapText="1"/>
    </xf>
    <xf borderId="5" fillId="4" fontId="8" numFmtId="0" xfId="0" applyAlignment="1" applyBorder="1" applyFont="1">
      <alignment shrinkToFit="0" wrapText="1"/>
    </xf>
    <xf borderId="41" fillId="2" fontId="4" numFmtId="0" xfId="0" applyAlignment="1" applyBorder="1" applyFont="1">
      <alignment horizontal="right"/>
    </xf>
    <xf borderId="39" fillId="2" fontId="4" numFmtId="0" xfId="0" applyAlignment="1" applyBorder="1" applyFont="1">
      <alignment horizontal="right" shrinkToFit="0" wrapText="1"/>
    </xf>
    <xf borderId="47" fillId="0" fontId="8" numFmtId="0" xfId="0" applyAlignment="1" applyBorder="1" applyFont="1">
      <alignment shrinkToFit="0" wrapText="1"/>
    </xf>
    <xf borderId="44" fillId="6" fontId="10" numFmtId="0" xfId="0" applyAlignment="1" applyBorder="1" applyFont="1">
      <alignment horizontal="right" shrinkToFit="0" vertical="center" wrapText="1"/>
    </xf>
    <xf borderId="41" fillId="4" fontId="8" numFmtId="0" xfId="0" applyAlignment="1" applyBorder="1" applyFont="1">
      <alignment shrinkToFit="0" wrapText="1"/>
    </xf>
    <xf borderId="55" fillId="4" fontId="8" numFmtId="0" xfId="0" applyAlignment="1" applyBorder="1" applyFont="1">
      <alignment shrinkToFit="0" wrapText="1"/>
    </xf>
    <xf borderId="10" fillId="0" fontId="3" numFmtId="0" xfId="0" applyBorder="1" applyFont="1"/>
    <xf borderId="1" fillId="6" fontId="21" numFmtId="0" xfId="0" applyAlignment="1" applyBorder="1" applyFont="1">
      <alignment horizontal="right" shrinkToFit="0" vertical="center" wrapText="1"/>
    </xf>
    <xf borderId="9" fillId="0" fontId="8" numFmtId="0" xfId="0" applyAlignment="1" applyBorder="1" applyFont="1">
      <alignment horizontal="center"/>
    </xf>
    <xf borderId="50" fillId="6" fontId="21" numFmtId="0" xfId="0" applyAlignment="1" applyBorder="1" applyFont="1">
      <alignment horizontal="right" shrinkToFit="0" vertical="center" wrapText="1"/>
    </xf>
    <xf borderId="31" fillId="2" fontId="4" numFmtId="0" xfId="0" applyAlignment="1" applyBorder="1" applyFont="1">
      <alignment horizontal="center"/>
    </xf>
    <xf borderId="56" fillId="0" fontId="8" numFmtId="0" xfId="0" applyAlignment="1" applyBorder="1" applyFont="1">
      <alignment horizontal="left" shrinkToFit="0" wrapText="1"/>
    </xf>
    <xf borderId="4" fillId="0" fontId="8" numFmtId="0" xfId="0" applyAlignment="1" applyBorder="1" applyFont="1">
      <alignment horizontal="left" shrinkToFit="0" wrapText="1"/>
    </xf>
    <xf borderId="30" fillId="0" fontId="8" numFmtId="0" xfId="0" applyAlignment="1" applyBorder="1" applyFont="1">
      <alignment horizontal="left" shrinkToFit="0" wrapText="1"/>
    </xf>
    <xf borderId="57" fillId="10" fontId="12" numFmtId="0" xfId="0" applyAlignment="1" applyBorder="1" applyFont="1">
      <alignment horizontal="center" shrinkToFit="0" vertical="center" wrapText="1"/>
    </xf>
    <xf borderId="58" fillId="0" fontId="2" numFmtId="0" xfId="0" applyBorder="1" applyFont="1"/>
    <xf borderId="59" fillId="0" fontId="2" numFmtId="0" xfId="0" applyBorder="1" applyFont="1"/>
    <xf borderId="13" fillId="0" fontId="12" numFmtId="0" xfId="0" applyAlignment="1" applyBorder="1" applyFont="1">
      <alignment horizontal="center" vertical="center"/>
    </xf>
    <xf borderId="13" fillId="0" fontId="18" numFmtId="0" xfId="0" applyAlignment="1" applyBorder="1" applyFont="1">
      <alignment horizontal="center" shrinkToFit="0" vertical="center" wrapText="1"/>
    </xf>
    <xf borderId="1" fillId="10" fontId="18" numFmtId="0" xfId="0" applyAlignment="1" applyBorder="1" applyFont="1">
      <alignment horizontal="center" shrinkToFit="0" vertical="center" wrapText="1"/>
    </xf>
    <xf borderId="60" fillId="13" fontId="3" numFmtId="0" xfId="0" applyAlignment="1" applyBorder="1" applyFill="1" applyFont="1">
      <alignment horizontal="center" shrinkToFit="0" wrapText="1"/>
    </xf>
    <xf borderId="9" fillId="0" fontId="3" numFmtId="0" xfId="0" applyAlignment="1" applyBorder="1" applyFont="1">
      <alignment horizontal="center"/>
    </xf>
    <xf borderId="61" fillId="0" fontId="2" numFmtId="0" xfId="0" applyBorder="1" applyFont="1"/>
    <xf borderId="62" fillId="0" fontId="8" numFmtId="0" xfId="0" applyAlignment="1" applyBorder="1" applyFont="1">
      <alignment horizontal="center" shrinkToFit="0" wrapText="1"/>
    </xf>
    <xf borderId="63" fillId="0" fontId="2" numFmtId="0" xfId="0" applyBorder="1" applyFont="1"/>
    <xf borderId="0" fillId="0" fontId="3" numFmtId="0" xfId="0" applyAlignment="1" applyFont="1">
      <alignment horizontal="center"/>
    </xf>
    <xf borderId="26" fillId="0" fontId="8" numFmtId="0" xfId="0" applyAlignment="1" applyBorder="1" applyFont="1">
      <alignment horizontal="center" shrinkToFit="0" wrapText="1"/>
    </xf>
    <xf borderId="64" fillId="0" fontId="2" numFmtId="0" xfId="0" applyBorder="1" applyFont="1"/>
    <xf borderId="1" fillId="14" fontId="14" numFmtId="0" xfId="0" applyAlignment="1" applyBorder="1" applyFill="1" applyFont="1">
      <alignment horizontal="center"/>
    </xf>
    <xf borderId="4" fillId="0" fontId="14" numFmtId="0" xfId="0" applyAlignment="1" applyBorder="1" applyFont="1">
      <alignment horizontal="right"/>
    </xf>
    <xf borderId="53" fillId="7" fontId="22" numFmtId="0" xfId="0" applyAlignment="1" applyBorder="1" applyFont="1">
      <alignment horizontal="left"/>
    </xf>
    <xf borderId="4" fillId="0" fontId="14" numFmtId="0" xfId="0" applyAlignment="1" applyBorder="1" applyFont="1">
      <alignment horizontal="center" shrinkToFit="0" vertical="center" wrapText="1"/>
    </xf>
    <xf borderId="1" fillId="7" fontId="22" numFmtId="0" xfId="0" applyAlignment="1" applyBorder="1" applyFont="1">
      <alignment horizontal="left"/>
    </xf>
    <xf borderId="8" fillId="0" fontId="14" numFmtId="0" xfId="0" applyAlignment="1" applyBorder="1" applyFont="1">
      <alignment horizontal="right"/>
    </xf>
    <xf borderId="49" fillId="15" fontId="14" numFmtId="0" xfId="0" applyAlignment="1" applyBorder="1" applyFill="1" applyFont="1">
      <alignment horizontal="right"/>
    </xf>
    <xf borderId="1" fillId="0" fontId="22" numFmtId="0" xfId="0" applyAlignment="1" applyBorder="1" applyFont="1">
      <alignment horizontal="left"/>
    </xf>
    <xf borderId="47" fillId="0" fontId="14" numFmtId="0" xfId="0" applyAlignment="1" applyBorder="1" applyFont="1">
      <alignment horizontal="right" vertical="center"/>
    </xf>
    <xf borderId="8" fillId="0" fontId="22" numFmtId="0" xfId="0" applyAlignment="1" applyBorder="1" applyFont="1">
      <alignment horizontal="left" shrinkToFit="0" vertical="top" wrapText="1"/>
    </xf>
    <xf borderId="30" fillId="0" fontId="2" numFmtId="0" xfId="0" applyBorder="1" applyFont="1"/>
    <xf borderId="4" fillId="0" fontId="23" numFmtId="0" xfId="0" applyAlignment="1" applyBorder="1" applyFont="1">
      <alignment shrinkToFit="0" wrapText="1"/>
    </xf>
    <xf borderId="27" fillId="0" fontId="3" numFmtId="0" xfId="0" applyBorder="1" applyFont="1"/>
    <xf borderId="1" fillId="0" fontId="19" numFmtId="0" xfId="0" applyBorder="1" applyFont="1"/>
    <xf borderId="2" fillId="0" fontId="19" numFmtId="0" xfId="0" applyBorder="1" applyFont="1"/>
    <xf borderId="13" fillId="0" fontId="19" numFmtId="0" xfId="0" applyBorder="1" applyFont="1"/>
    <xf borderId="1" fillId="11" fontId="24" numFmtId="0" xfId="0" applyAlignment="1" applyBorder="1" applyFont="1">
      <alignment horizontal="center"/>
    </xf>
    <xf borderId="9" fillId="0" fontId="14" numFmtId="0" xfId="0" applyAlignment="1" applyBorder="1" applyFont="1">
      <alignment horizontal="left"/>
    </xf>
    <xf borderId="9" fillId="0" fontId="14" numFmtId="0" xfId="0" applyBorder="1" applyFont="1"/>
    <xf borderId="9" fillId="0" fontId="14" numFmtId="0" xfId="0" applyAlignment="1" applyBorder="1" applyFont="1">
      <alignment horizontal="right"/>
    </xf>
    <xf borderId="32" fillId="0" fontId="14" numFmtId="0" xfId="0" applyAlignment="1" applyBorder="1" applyFont="1">
      <alignment horizontal="left"/>
    </xf>
    <xf borderId="8" fillId="0" fontId="19" numFmtId="0" xfId="0" applyAlignment="1" applyBorder="1" applyFont="1">
      <alignment horizontal="left"/>
    </xf>
    <xf borderId="0" fillId="0" fontId="14" numFmtId="0" xfId="0" applyAlignment="1" applyFont="1">
      <alignment horizontal="right"/>
    </xf>
    <xf borderId="29" fillId="0" fontId="19" numFmtId="15" xfId="0" applyAlignment="1" applyBorder="1" applyFont="1" applyNumberFormat="1">
      <alignment horizontal="left"/>
    </xf>
    <xf borderId="14" fillId="0" fontId="19" numFmtId="0" xfId="0" applyBorder="1" applyFont="1"/>
    <xf borderId="8" fillId="0" fontId="19" numFmtId="0" xfId="0" applyBorder="1" applyFont="1"/>
    <xf borderId="9" fillId="0" fontId="25" numFmtId="0" xfId="0" applyAlignment="1" applyBorder="1" applyFont="1">
      <alignment horizontal="center"/>
    </xf>
    <xf borderId="4" fillId="0" fontId="19" numFmtId="0" xfId="0" applyAlignment="1" applyBorder="1" applyFont="1">
      <alignment horizontal="right"/>
    </xf>
    <xf borderId="10" fillId="16" fontId="19" numFmtId="0" xfId="0" applyAlignment="1" applyBorder="1" applyFill="1" applyFont="1">
      <alignment horizontal="left"/>
    </xf>
    <xf borderId="0" fillId="0" fontId="19" numFmtId="0" xfId="0" applyAlignment="1" applyFont="1">
      <alignment horizontal="right"/>
    </xf>
    <xf borderId="11" fillId="16" fontId="19" numFmtId="0" xfId="0" applyAlignment="1" applyBorder="1" applyFont="1">
      <alignment horizontal="left"/>
    </xf>
    <xf borderId="0" fillId="0" fontId="19" numFmtId="0" xfId="0" applyAlignment="1" applyFont="1">
      <alignment shrinkToFit="0" wrapText="1"/>
    </xf>
    <xf borderId="0" fillId="0" fontId="19" numFmtId="0" xfId="0" applyAlignment="1" applyFont="1">
      <alignment shrinkToFit="0" vertical="top" wrapText="1"/>
    </xf>
    <xf borderId="12" fillId="0" fontId="7" numFmtId="0" xfId="0" applyBorder="1" applyFont="1"/>
  </cellXfs>
  <cellStyles count="1">
    <cellStyle xfId="0" name="Normal" builtinId="0"/>
  </cellStyles>
  <dxfs count="14">
    <dxf>
      <font>
        <b/>
        <color rgb="FFFF0000"/>
      </font>
      <fill>
        <patternFill patternType="solid">
          <fgColor rgb="FFFFFF00"/>
          <bgColor rgb="FFFFFF00"/>
        </patternFill>
      </fill>
      <border/>
    </dxf>
    <dxf>
      <font/>
      <fill>
        <patternFill patternType="none"/>
      </fill>
      <border/>
    </dxf>
    <dxf>
      <font>
        <b/>
      </font>
      <fill>
        <patternFill patternType="solid">
          <fgColor rgb="FF00B050"/>
          <bgColor rgb="FF00B050"/>
        </patternFill>
      </fill>
      <border/>
    </dxf>
    <dxf>
      <font>
        <color theme="0"/>
      </font>
      <fill>
        <patternFill patternType="none"/>
      </fill>
      <border/>
    </dxf>
    <dxf>
      <font>
        <color theme="0"/>
      </font>
      <fill>
        <patternFill patternType="solid">
          <fgColor theme="0"/>
          <bgColor theme="0"/>
        </patternFill>
      </fill>
      <border/>
    </dxf>
    <dxf>
      <font>
        <b/>
      </font>
      <fill>
        <patternFill patternType="solid">
          <fgColor rgb="FFFF0000"/>
          <bgColor rgb="FFFF0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00B050"/>
          <bgColor rgb="FF00B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1"/>
      </font>
      <fill>
        <patternFill patternType="solid">
          <fgColor rgb="FFFF0000"/>
          <bgColor rgb="FFFF0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/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FFFF00"/>
          <bgColor rgb="FFFFFF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theme="1"/>
          <bgColor theme="1"/>
        </patternFill>
      </fill>
      <border/>
    </dxf>
    <dxf>
      <font>
        <b/>
        <color rgb="FFFFFFFF"/>
      </font>
      <fill>
        <patternFill patternType="solid">
          <fgColor rgb="FF000080"/>
          <bgColor rgb="FF000080"/>
        </patternFill>
      </fill>
      <border/>
    </dxf>
    <dxf>
      <font>
        <color rgb="FF000000"/>
      </font>
      <fill>
        <patternFill patternType="solid">
          <fgColor rgb="FF000000"/>
          <bgColor rgb="FF000000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7" width="22.0"/>
    <col customWidth="1" min="8" max="8" width="18.57"/>
    <col customWidth="1" hidden="1" min="9" max="21" width="18.57"/>
    <col customWidth="1" hidden="1" min="22" max="22" width="106.57"/>
    <col customWidth="1" hidden="1" min="23" max="29" width="18.57"/>
    <col customWidth="1" hidden="1" min="30" max="30" width="32.0"/>
    <col customWidth="1" hidden="1" min="31" max="31" width="20.43"/>
    <col customWidth="1" hidden="1" min="32" max="35" width="18.57"/>
    <col customWidth="1" min="36" max="36" width="18.57"/>
  </cols>
  <sheetData>
    <row r="1">
      <c r="A1" s="1"/>
      <c r="B1" s="2"/>
      <c r="C1" s="2"/>
      <c r="D1" s="2"/>
      <c r="E1" s="2"/>
      <c r="F1" s="2"/>
      <c r="G1" s="3"/>
      <c r="H1" s="4"/>
      <c r="I1" s="5"/>
      <c r="J1" s="6"/>
      <c r="K1" s="6"/>
      <c r="L1" s="6" t="s">
        <v>0</v>
      </c>
      <c r="M1" s="6" t="s">
        <v>1</v>
      </c>
      <c r="N1" s="6" t="s">
        <v>2</v>
      </c>
      <c r="O1" s="7" t="s">
        <v>3</v>
      </c>
      <c r="P1" s="7" t="s">
        <v>4</v>
      </c>
      <c r="Q1" s="7" t="s">
        <v>5</v>
      </c>
      <c r="R1" s="7" t="s">
        <v>6</v>
      </c>
      <c r="S1" s="7" t="s">
        <v>7</v>
      </c>
      <c r="T1" s="7" t="s">
        <v>8</v>
      </c>
      <c r="U1" s="6">
        <v>100.0</v>
      </c>
      <c r="V1" s="6" t="s">
        <v>9</v>
      </c>
      <c r="W1" s="6" t="s">
        <v>10</v>
      </c>
      <c r="X1" s="6" t="s">
        <v>11</v>
      </c>
      <c r="Y1" s="6" t="s">
        <v>12</v>
      </c>
      <c r="Z1" s="6" t="s">
        <v>13</v>
      </c>
      <c r="AA1" s="8" t="s">
        <v>14</v>
      </c>
      <c r="AB1" s="6" t="s">
        <v>15</v>
      </c>
      <c r="AC1" s="9" t="s">
        <v>16</v>
      </c>
      <c r="AD1" s="6" t="s">
        <v>17</v>
      </c>
      <c r="AE1" s="6" t="s">
        <v>18</v>
      </c>
      <c r="AF1" s="6" t="s">
        <v>19</v>
      </c>
      <c r="AG1" s="6" t="s">
        <v>20</v>
      </c>
      <c r="AH1" s="6" t="s">
        <v>21</v>
      </c>
      <c r="AI1" s="6" t="s">
        <v>22</v>
      </c>
      <c r="AJ1" s="6"/>
    </row>
    <row r="2" ht="15.0" customHeight="1">
      <c r="A2" s="10" t="s">
        <v>23</v>
      </c>
      <c r="B2" s="11"/>
      <c r="C2" s="11"/>
      <c r="D2" s="11"/>
      <c r="E2" s="11"/>
      <c r="F2" s="12" t="s">
        <v>24</v>
      </c>
      <c r="G2" s="13" t="s">
        <v>25</v>
      </c>
      <c r="H2" s="4"/>
      <c r="I2" s="6"/>
      <c r="J2" s="6"/>
      <c r="K2" s="6"/>
      <c r="L2" s="6" t="s">
        <v>26</v>
      </c>
      <c r="M2" s="6" t="s">
        <v>27</v>
      </c>
      <c r="N2" s="14" t="s">
        <v>28</v>
      </c>
      <c r="O2" s="6" t="s">
        <v>29</v>
      </c>
      <c r="P2" s="6" t="s">
        <v>30</v>
      </c>
      <c r="Q2" s="6" t="s">
        <v>31</v>
      </c>
      <c r="R2" s="6" t="s">
        <v>32</v>
      </c>
      <c r="S2" s="6" t="s">
        <v>33</v>
      </c>
      <c r="T2" s="6" t="s">
        <v>34</v>
      </c>
      <c r="U2" s="6">
        <v>101.0</v>
      </c>
      <c r="V2" s="6" t="s">
        <v>35</v>
      </c>
      <c r="W2" s="6" t="s">
        <v>36</v>
      </c>
      <c r="X2" s="6" t="s">
        <v>37</v>
      </c>
      <c r="Y2" s="6" t="s">
        <v>38</v>
      </c>
      <c r="Z2" s="6" t="s">
        <v>39</v>
      </c>
      <c r="AA2" s="6" t="s">
        <v>40</v>
      </c>
      <c r="AB2" s="6" t="s">
        <v>41</v>
      </c>
      <c r="AC2" s="9">
        <v>2022.0</v>
      </c>
      <c r="AD2" s="6" t="s">
        <v>42</v>
      </c>
      <c r="AE2" s="15">
        <v>10.0</v>
      </c>
      <c r="AF2" s="16" t="s">
        <v>43</v>
      </c>
      <c r="AG2" s="6"/>
      <c r="AH2" s="6"/>
      <c r="AI2" s="6"/>
      <c r="AJ2" s="6"/>
    </row>
    <row r="3" ht="24.0" customHeight="1">
      <c r="A3" s="17"/>
      <c r="B3" s="18"/>
      <c r="C3" s="18"/>
      <c r="D3" s="18"/>
      <c r="E3" s="18"/>
      <c r="F3" s="19" t="s">
        <v>44</v>
      </c>
      <c r="G3" s="20" t="s">
        <v>45</v>
      </c>
      <c r="H3" s="4"/>
      <c r="I3" s="6"/>
      <c r="J3" s="6"/>
      <c r="K3" s="6"/>
      <c r="L3" s="6" t="s">
        <v>46</v>
      </c>
      <c r="M3" s="6" t="s">
        <v>47</v>
      </c>
      <c r="N3" s="14" t="s">
        <v>48</v>
      </c>
      <c r="O3" s="6"/>
      <c r="P3" s="6" t="s">
        <v>49</v>
      </c>
      <c r="Q3" s="6" t="s">
        <v>50</v>
      </c>
      <c r="R3" s="6" t="s">
        <v>51</v>
      </c>
      <c r="S3" s="6" t="s">
        <v>52</v>
      </c>
      <c r="T3" s="6" t="s">
        <v>53</v>
      </c>
      <c r="U3" s="6">
        <v>105.0</v>
      </c>
      <c r="V3" s="6" t="s">
        <v>54</v>
      </c>
      <c r="W3" s="6" t="s">
        <v>55</v>
      </c>
      <c r="X3" s="6" t="s">
        <v>56</v>
      </c>
      <c r="Y3" s="6"/>
      <c r="Z3" s="6" t="s">
        <v>57</v>
      </c>
      <c r="AA3" s="6" t="s">
        <v>58</v>
      </c>
      <c r="AB3" s="6" t="s">
        <v>59</v>
      </c>
      <c r="AC3" s="9">
        <v>2023.0</v>
      </c>
      <c r="AD3" s="6" t="s">
        <v>60</v>
      </c>
      <c r="AE3" s="15">
        <v>11.0</v>
      </c>
      <c r="AF3" s="6" t="s">
        <v>61</v>
      </c>
      <c r="AG3" s="21" t="s">
        <v>62</v>
      </c>
      <c r="AH3" s="6" t="s">
        <v>63</v>
      </c>
      <c r="AI3" s="6"/>
      <c r="AJ3" s="6"/>
    </row>
    <row r="4" ht="16.5" customHeight="1">
      <c r="A4" s="22" t="s">
        <v>64</v>
      </c>
      <c r="B4" s="23"/>
      <c r="C4" s="23"/>
      <c r="D4" s="23"/>
      <c r="E4" s="24"/>
      <c r="F4" s="23"/>
      <c r="G4" s="23"/>
      <c r="H4" s="25"/>
      <c r="I4" s="26"/>
      <c r="J4" s="27"/>
      <c r="K4" s="27"/>
      <c r="L4" s="6" t="s">
        <v>65</v>
      </c>
      <c r="M4" s="6" t="s">
        <v>66</v>
      </c>
      <c r="N4" s="14" t="s">
        <v>7</v>
      </c>
      <c r="O4" s="6"/>
      <c r="P4" s="6" t="s">
        <v>31</v>
      </c>
      <c r="Q4" s="6" t="s">
        <v>67</v>
      </c>
      <c r="R4" s="27"/>
      <c r="S4" s="6" t="s">
        <v>68</v>
      </c>
      <c r="T4" s="6" t="s">
        <v>50</v>
      </c>
      <c r="U4" s="6">
        <v>106.0</v>
      </c>
      <c r="V4" s="6" t="s">
        <v>69</v>
      </c>
      <c r="W4" s="6" t="s">
        <v>70</v>
      </c>
      <c r="X4" s="6" t="s">
        <v>71</v>
      </c>
      <c r="Y4" s="27"/>
      <c r="Z4" s="27"/>
      <c r="AA4" s="6" t="s">
        <v>72</v>
      </c>
      <c r="AB4" s="6" t="s">
        <v>73</v>
      </c>
      <c r="AC4" s="9">
        <v>2024.0</v>
      </c>
      <c r="AD4" s="21" t="s">
        <v>74</v>
      </c>
      <c r="AE4" s="15">
        <v>12.0</v>
      </c>
      <c r="AF4" s="6" t="s">
        <v>75</v>
      </c>
      <c r="AG4" s="6" t="s">
        <v>76</v>
      </c>
      <c r="AH4" s="6" t="s">
        <v>77</v>
      </c>
      <c r="AI4" s="27"/>
      <c r="AJ4" s="27"/>
    </row>
    <row r="5">
      <c r="A5" s="28" t="s">
        <v>78</v>
      </c>
      <c r="B5" s="29">
        <f>TODAY()</f>
        <v>45601</v>
      </c>
      <c r="C5" s="27"/>
      <c r="D5" s="30" t="s">
        <v>0</v>
      </c>
      <c r="E5" s="31" t="s">
        <v>26</v>
      </c>
      <c r="F5" s="30" t="s">
        <v>79</v>
      </c>
      <c r="G5" s="32" t="s">
        <v>80</v>
      </c>
      <c r="H5" s="33"/>
      <c r="I5" s="27"/>
      <c r="J5" s="27"/>
      <c r="K5" s="27"/>
      <c r="L5" s="6"/>
      <c r="M5" s="27" t="s">
        <v>80</v>
      </c>
      <c r="N5" s="14" t="s">
        <v>81</v>
      </c>
      <c r="O5" s="27"/>
      <c r="P5" s="6" t="s">
        <v>82</v>
      </c>
      <c r="Q5" s="27"/>
      <c r="R5" s="27"/>
      <c r="S5" s="27"/>
      <c r="T5" s="6" t="s">
        <v>67</v>
      </c>
      <c r="U5" s="6">
        <v>108.0</v>
      </c>
      <c r="V5" s="6" t="s">
        <v>83</v>
      </c>
      <c r="W5" s="6" t="s">
        <v>84</v>
      </c>
      <c r="X5" s="27"/>
      <c r="Y5" s="27"/>
      <c r="Z5" s="27"/>
      <c r="AA5" s="27"/>
      <c r="AB5" s="6" t="s">
        <v>85</v>
      </c>
      <c r="AC5" s="9">
        <v>2025.0</v>
      </c>
      <c r="AD5" s="6" t="s">
        <v>86</v>
      </c>
      <c r="AE5" s="15">
        <v>13.0</v>
      </c>
      <c r="AF5" s="6" t="s">
        <v>87</v>
      </c>
      <c r="AG5" s="6" t="s">
        <v>88</v>
      </c>
      <c r="AH5" s="27" t="s">
        <v>89</v>
      </c>
      <c r="AI5" s="27"/>
      <c r="AJ5" s="27"/>
    </row>
    <row r="6">
      <c r="A6" s="34" t="s">
        <v>2</v>
      </c>
      <c r="B6" s="35" t="s">
        <v>28</v>
      </c>
      <c r="C6" s="3"/>
      <c r="D6" s="36" t="s">
        <v>90</v>
      </c>
      <c r="E6" s="2"/>
      <c r="F6" s="37" t="s">
        <v>91</v>
      </c>
      <c r="G6" s="38"/>
      <c r="H6" s="4"/>
      <c r="I6" s="6"/>
      <c r="J6" s="6"/>
      <c r="K6" s="6"/>
      <c r="L6" s="6"/>
      <c r="M6" s="6"/>
      <c r="N6" s="14" t="s">
        <v>92</v>
      </c>
      <c r="O6" s="27"/>
      <c r="P6" s="6" t="s">
        <v>68</v>
      </c>
      <c r="Q6" s="6"/>
      <c r="R6" s="6"/>
      <c r="S6" s="6"/>
      <c r="T6" s="27"/>
      <c r="U6" s="39">
        <v>109.0</v>
      </c>
      <c r="V6" s="6" t="s">
        <v>93</v>
      </c>
      <c r="W6" s="6" t="s">
        <v>94</v>
      </c>
      <c r="X6" s="6"/>
      <c r="Y6" s="6"/>
      <c r="Z6" s="6"/>
      <c r="AA6" s="6"/>
      <c r="AB6" s="6" t="s">
        <v>95</v>
      </c>
      <c r="AC6" s="9">
        <v>2026.0</v>
      </c>
      <c r="AD6" s="6" t="s">
        <v>96</v>
      </c>
      <c r="AE6" s="15">
        <v>14.0</v>
      </c>
      <c r="AF6" s="21" t="s">
        <v>97</v>
      </c>
      <c r="AG6" s="6" t="s">
        <v>98</v>
      </c>
      <c r="AH6" s="27" t="s">
        <v>99</v>
      </c>
      <c r="AI6" s="6"/>
      <c r="AJ6" s="6"/>
    </row>
    <row r="7" ht="17.25" customHeight="1">
      <c r="A7" s="34" t="s">
        <v>100</v>
      </c>
      <c r="B7" s="40" t="s">
        <v>43</v>
      </c>
      <c r="C7" s="41"/>
      <c r="D7" s="42" t="s">
        <v>101</v>
      </c>
      <c r="E7" s="43" t="s">
        <v>12</v>
      </c>
      <c r="F7" s="44" t="s">
        <v>102</v>
      </c>
      <c r="G7" s="45"/>
      <c r="H7" s="6"/>
      <c r="I7" s="6"/>
      <c r="J7" s="6"/>
      <c r="K7" s="6"/>
      <c r="L7" s="6"/>
      <c r="M7" s="6"/>
      <c r="N7" s="14" t="s">
        <v>103</v>
      </c>
      <c r="O7" s="6"/>
      <c r="P7" s="6"/>
      <c r="Q7" s="6"/>
      <c r="R7" s="6"/>
      <c r="S7" s="6"/>
      <c r="T7" s="6"/>
      <c r="U7" s="39">
        <v>110.0</v>
      </c>
      <c r="V7" s="6" t="s">
        <v>104</v>
      </c>
      <c r="W7" s="6" t="s">
        <v>105</v>
      </c>
      <c r="X7" s="6"/>
      <c r="Y7" s="6"/>
      <c r="Z7" s="6"/>
      <c r="AA7" s="6"/>
      <c r="AB7" s="6"/>
      <c r="AC7" s="9">
        <v>2027.0</v>
      </c>
      <c r="AD7" s="6" t="s">
        <v>106</v>
      </c>
      <c r="AE7" s="15">
        <v>15.0</v>
      </c>
      <c r="AF7" s="6" t="s">
        <v>107</v>
      </c>
      <c r="AG7" s="6" t="s">
        <v>108</v>
      </c>
      <c r="AH7" s="6" t="s">
        <v>109</v>
      </c>
      <c r="AI7" s="6"/>
      <c r="AJ7" s="6"/>
    </row>
    <row r="8">
      <c r="A8" s="46" t="s">
        <v>110</v>
      </c>
      <c r="B8" s="47" t="s">
        <v>50</v>
      </c>
      <c r="C8" s="48"/>
      <c r="D8" s="49"/>
      <c r="E8" s="50" t="s">
        <v>111</v>
      </c>
      <c r="F8" s="51"/>
      <c r="G8" s="52"/>
      <c r="H8" s="6"/>
      <c r="I8" s="6"/>
      <c r="J8" s="6"/>
      <c r="K8" s="6"/>
      <c r="L8" s="6"/>
      <c r="M8" s="6"/>
      <c r="N8" s="14" t="s">
        <v>112</v>
      </c>
      <c r="O8" s="6"/>
      <c r="P8" s="6"/>
      <c r="Q8" s="6"/>
      <c r="R8" s="6"/>
      <c r="S8" s="6"/>
      <c r="T8" s="6"/>
      <c r="U8" s="39">
        <v>111.0</v>
      </c>
      <c r="V8" s="6" t="s">
        <v>113</v>
      </c>
      <c r="W8" s="6" t="s">
        <v>114</v>
      </c>
      <c r="X8" s="6"/>
      <c r="Y8" s="6"/>
      <c r="Z8" s="6"/>
      <c r="AA8" s="6"/>
      <c r="AB8" s="6"/>
      <c r="AC8" s="9">
        <v>2028.0</v>
      </c>
      <c r="AD8" s="6" t="s">
        <v>115</v>
      </c>
      <c r="AE8" s="15">
        <v>16.0</v>
      </c>
      <c r="AF8" s="6"/>
      <c r="AG8" s="6" t="s">
        <v>116</v>
      </c>
      <c r="AH8" s="6" t="s">
        <v>117</v>
      </c>
      <c r="AI8" s="6"/>
      <c r="AJ8" s="6"/>
    </row>
    <row r="9">
      <c r="A9" s="53"/>
      <c r="B9" s="54"/>
      <c r="D9" s="55"/>
      <c r="E9" s="56"/>
      <c r="F9" s="51"/>
      <c r="G9" s="52"/>
      <c r="H9" s="6"/>
      <c r="I9" s="6"/>
      <c r="J9" s="6"/>
      <c r="K9" s="6"/>
      <c r="L9" s="6"/>
      <c r="M9" s="6"/>
      <c r="N9" s="14" t="s">
        <v>118</v>
      </c>
      <c r="O9" s="6"/>
      <c r="P9" s="6"/>
      <c r="Q9" s="6"/>
      <c r="R9" s="6"/>
      <c r="S9" s="6"/>
      <c r="T9" s="6"/>
      <c r="U9" s="39">
        <v>120.0</v>
      </c>
      <c r="V9" s="6" t="s">
        <v>119</v>
      </c>
      <c r="W9" s="6" t="s">
        <v>120</v>
      </c>
      <c r="X9" s="6"/>
      <c r="Y9" s="6"/>
      <c r="Z9" s="6"/>
      <c r="AA9" s="6"/>
      <c r="AB9" s="6"/>
      <c r="AC9" s="9">
        <v>2030.0</v>
      </c>
      <c r="AD9" s="14" t="s">
        <v>121</v>
      </c>
      <c r="AE9" s="15">
        <v>17.0</v>
      </c>
      <c r="AF9" s="6"/>
      <c r="AG9" s="6"/>
      <c r="AH9" s="6"/>
      <c r="AI9" s="6"/>
      <c r="AJ9" s="6"/>
    </row>
    <row r="10">
      <c r="A10" s="53"/>
      <c r="B10" s="54"/>
      <c r="D10" s="55"/>
      <c r="E10" s="56"/>
      <c r="F10" s="51"/>
      <c r="G10" s="52"/>
      <c r="H10" s="6"/>
      <c r="I10" s="6"/>
      <c r="J10" s="6"/>
      <c r="K10" s="6"/>
      <c r="L10" s="6"/>
      <c r="M10" s="6"/>
      <c r="N10" s="14" t="s">
        <v>122</v>
      </c>
      <c r="O10" s="6"/>
      <c r="P10" s="6"/>
      <c r="Q10" s="6"/>
      <c r="R10" s="6"/>
      <c r="S10" s="6"/>
      <c r="T10" s="6"/>
      <c r="U10" s="6">
        <v>202.0</v>
      </c>
      <c r="V10" s="6" t="s">
        <v>123</v>
      </c>
      <c r="W10" s="6" t="s">
        <v>124</v>
      </c>
      <c r="X10" s="6"/>
      <c r="Y10" s="6"/>
      <c r="Z10" s="6"/>
      <c r="AA10" s="6"/>
      <c r="AB10" s="6"/>
      <c r="AC10" s="9">
        <v>2031.0</v>
      </c>
      <c r="AD10" s="6" t="s">
        <v>125</v>
      </c>
      <c r="AE10" s="15">
        <v>19.0</v>
      </c>
      <c r="AF10" s="6"/>
      <c r="AG10" s="6"/>
      <c r="AH10" s="6"/>
      <c r="AI10" s="6"/>
      <c r="AJ10" s="6"/>
    </row>
    <row r="11">
      <c r="A11" s="53"/>
      <c r="B11" s="57"/>
      <c r="C11" s="58"/>
      <c r="D11" s="45"/>
      <c r="E11" s="59"/>
      <c r="F11" s="51"/>
      <c r="G11" s="52"/>
      <c r="H11" s="6"/>
      <c r="I11" s="6"/>
      <c r="J11" s="6"/>
      <c r="K11" s="6"/>
      <c r="L11" s="6"/>
      <c r="M11" s="6"/>
      <c r="N11" s="14" t="s">
        <v>30</v>
      </c>
      <c r="O11" s="6"/>
      <c r="P11" s="6"/>
      <c r="Q11" s="6"/>
      <c r="R11" s="6"/>
      <c r="S11" s="6"/>
      <c r="T11" s="6"/>
      <c r="U11" s="6">
        <v>207.0</v>
      </c>
      <c r="V11" s="6" t="s">
        <v>126</v>
      </c>
      <c r="W11" s="6" t="s">
        <v>127</v>
      </c>
      <c r="X11" s="6"/>
      <c r="Y11" s="6"/>
      <c r="Z11" s="6"/>
      <c r="AA11" s="6"/>
      <c r="AB11" s="6"/>
      <c r="AC11" s="9">
        <v>2032.0</v>
      </c>
      <c r="AD11" s="14" t="s">
        <v>59</v>
      </c>
      <c r="AE11" s="15">
        <v>20.0</v>
      </c>
      <c r="AF11" s="6"/>
      <c r="AG11" s="6" t="s">
        <v>128</v>
      </c>
      <c r="AH11" s="6"/>
      <c r="AI11" s="6"/>
      <c r="AJ11" s="6"/>
    </row>
    <row r="12" ht="69.0" customHeight="1">
      <c r="A12" s="60" t="s">
        <v>129</v>
      </c>
      <c r="B12" s="61" t="s">
        <v>38</v>
      </c>
      <c r="C12" s="62" t="str">
        <f>IF(B12="YES", "Are you aware of any natural materials in this product that may be prohibited for import to the U.S.?",IF(B12="No",""))</f>
        <v/>
      </c>
      <c r="D12" s="63"/>
      <c r="E12" s="64" t="str">
        <f>IF(D12="YES","NOT PERMITTED",IF(D12="NO","LIST ALL NATURAL MATERIALS PRESENT IN BOM",""))</f>
        <v/>
      </c>
      <c r="F12" s="65" t="b">
        <f>IF(D12="NO","IS IMPORT PERMIT REQUIRED?")</f>
        <v>0</v>
      </c>
      <c r="G12" s="66"/>
      <c r="H12" s="6"/>
      <c r="I12" s="6"/>
      <c r="J12" s="6"/>
      <c r="K12" s="6"/>
      <c r="L12" s="6"/>
      <c r="M12" s="6"/>
      <c r="N12" s="6" t="s">
        <v>130</v>
      </c>
      <c r="O12" s="6"/>
      <c r="P12" s="6"/>
      <c r="Q12" s="6"/>
      <c r="R12" s="6"/>
      <c r="S12" s="6"/>
      <c r="T12" s="6"/>
      <c r="U12" s="6">
        <v>209.0</v>
      </c>
      <c r="V12" s="6" t="s">
        <v>131</v>
      </c>
      <c r="W12" s="6" t="s">
        <v>132</v>
      </c>
      <c r="X12" s="6"/>
      <c r="Y12" s="6"/>
      <c r="Z12" s="6"/>
      <c r="AA12" s="6"/>
      <c r="AB12" s="6"/>
      <c r="AC12" s="9">
        <v>2033.0</v>
      </c>
      <c r="AD12" s="6" t="s">
        <v>133</v>
      </c>
      <c r="AE12" s="67">
        <v>21.0</v>
      </c>
      <c r="AF12" s="6"/>
      <c r="AG12" s="6"/>
      <c r="AH12" s="6"/>
      <c r="AI12" s="6"/>
      <c r="AJ12" s="6"/>
    </row>
    <row r="13" ht="16.5" customHeight="1">
      <c r="A13" s="68" t="s">
        <v>134</v>
      </c>
      <c r="B13" s="18"/>
      <c r="C13" s="18"/>
      <c r="D13" s="18"/>
      <c r="E13" s="18"/>
      <c r="F13" s="6"/>
      <c r="G13" s="6"/>
      <c r="H13" s="4"/>
      <c r="I13" s="6"/>
      <c r="J13" s="6"/>
      <c r="K13" s="6"/>
      <c r="L13" s="6"/>
      <c r="M13" s="6"/>
      <c r="N13" s="6" t="s">
        <v>135</v>
      </c>
      <c r="O13" s="6"/>
      <c r="P13" s="6"/>
      <c r="Q13" s="6"/>
      <c r="R13" s="6"/>
      <c r="S13" s="6"/>
      <c r="T13" s="6"/>
      <c r="U13" s="6">
        <v>210.0</v>
      </c>
      <c r="V13" s="6" t="s">
        <v>136</v>
      </c>
      <c r="W13" s="6" t="s">
        <v>137</v>
      </c>
      <c r="X13" s="6"/>
      <c r="Y13" s="6"/>
      <c r="Z13" s="6"/>
      <c r="AA13" s="6"/>
      <c r="AB13" s="6"/>
      <c r="AC13" s="9">
        <v>2034.0</v>
      </c>
      <c r="AD13" s="6" t="s">
        <v>138</v>
      </c>
      <c r="AE13" s="67">
        <v>22.0</v>
      </c>
      <c r="AF13" s="6"/>
      <c r="AG13" s="6"/>
      <c r="AH13" s="6"/>
      <c r="AI13" s="6"/>
      <c r="AJ13" s="6"/>
    </row>
    <row r="14">
      <c r="A14" s="1" t="s">
        <v>139</v>
      </c>
      <c r="B14" s="2"/>
      <c r="C14" s="2"/>
      <c r="D14" s="2"/>
      <c r="E14" s="2"/>
      <c r="F14" s="2"/>
      <c r="G14" s="3"/>
      <c r="H14" s="4"/>
      <c r="I14" s="6"/>
      <c r="J14" s="6"/>
      <c r="K14" s="6"/>
      <c r="L14" s="6"/>
      <c r="M14" s="6"/>
      <c r="N14" s="6" t="s">
        <v>140</v>
      </c>
      <c r="O14" s="6"/>
      <c r="P14" s="6"/>
      <c r="Q14" s="6"/>
      <c r="R14" s="6"/>
      <c r="S14" s="6"/>
      <c r="T14" s="6"/>
      <c r="U14" s="6">
        <v>211.0</v>
      </c>
      <c r="V14" s="6" t="s">
        <v>141</v>
      </c>
      <c r="W14" s="6" t="s">
        <v>142</v>
      </c>
      <c r="X14" s="6"/>
      <c r="Y14" s="6"/>
      <c r="Z14" s="6"/>
      <c r="AA14" s="6"/>
      <c r="AB14" s="6"/>
      <c r="AD14" s="6" t="s">
        <v>143</v>
      </c>
      <c r="AE14" s="15">
        <v>23.0</v>
      </c>
      <c r="AF14" s="6"/>
      <c r="AG14" s="6"/>
      <c r="AH14" s="6"/>
      <c r="AI14" s="6"/>
      <c r="AJ14" s="6"/>
    </row>
    <row r="15">
      <c r="A15" s="69" t="s">
        <v>144</v>
      </c>
      <c r="B15" s="70"/>
      <c r="C15" s="71"/>
      <c r="D15" s="71"/>
      <c r="E15" s="72"/>
      <c r="F15" s="69" t="s">
        <v>145</v>
      </c>
      <c r="G15" s="73"/>
      <c r="H15" s="4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>
        <v>212.0</v>
      </c>
      <c r="V15" s="6" t="s">
        <v>146</v>
      </c>
      <c r="W15" s="6" t="s">
        <v>147</v>
      </c>
      <c r="X15" s="6"/>
      <c r="Y15" s="6"/>
      <c r="Z15" s="6"/>
      <c r="AA15" s="6"/>
      <c r="AB15" s="6"/>
      <c r="AD15" s="6" t="s">
        <v>148</v>
      </c>
      <c r="AE15" s="15">
        <v>24.0</v>
      </c>
      <c r="AF15" s="6"/>
      <c r="AG15" s="6" t="s">
        <v>149</v>
      </c>
      <c r="AH15" s="6"/>
      <c r="AI15" s="6"/>
      <c r="AJ15" s="6"/>
    </row>
    <row r="16">
      <c r="A16" s="69" t="s">
        <v>150</v>
      </c>
      <c r="B16" s="74"/>
      <c r="C16" s="58"/>
      <c r="D16" s="58"/>
      <c r="E16" s="58"/>
      <c r="F16" s="58"/>
      <c r="G16" s="75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>
        <v>213.0</v>
      </c>
      <c r="V16" s="6" t="s">
        <v>151</v>
      </c>
      <c r="W16" s="6" t="s">
        <v>152</v>
      </c>
      <c r="X16" s="6"/>
      <c r="Y16" s="6"/>
      <c r="Z16" s="6"/>
      <c r="AA16" s="6"/>
      <c r="AB16" s="6"/>
      <c r="AD16" s="6" t="s">
        <v>73</v>
      </c>
      <c r="AE16" s="15">
        <v>25.0</v>
      </c>
      <c r="AF16" s="6"/>
      <c r="AG16" s="6" t="s">
        <v>153</v>
      </c>
      <c r="AH16" s="6"/>
      <c r="AI16" s="6"/>
      <c r="AJ16" s="6"/>
    </row>
    <row r="17">
      <c r="A17" s="69" t="s">
        <v>154</v>
      </c>
      <c r="B17" s="76"/>
      <c r="C17" s="77"/>
      <c r="D17" s="77"/>
      <c r="E17" s="77"/>
      <c r="F17" s="77"/>
      <c r="G17" s="78"/>
      <c r="H17" s="4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>
        <v>215.0</v>
      </c>
      <c r="V17" s="6" t="s">
        <v>155</v>
      </c>
      <c r="W17" s="6" t="s">
        <v>156</v>
      </c>
      <c r="X17" s="6"/>
      <c r="Y17" s="6"/>
      <c r="Z17" s="6"/>
      <c r="AA17" s="6"/>
      <c r="AB17" s="6"/>
      <c r="AC17" s="6"/>
      <c r="AD17" s="14" t="s">
        <v>157</v>
      </c>
      <c r="AE17" s="15">
        <v>26.0</v>
      </c>
      <c r="AF17" s="6"/>
      <c r="AG17" s="6" t="s">
        <v>158</v>
      </c>
      <c r="AH17" s="6"/>
      <c r="AI17" s="6"/>
      <c r="AJ17" s="6"/>
    </row>
    <row r="18">
      <c r="A18" s="69" t="s">
        <v>159</v>
      </c>
      <c r="B18" s="79"/>
      <c r="C18" s="80"/>
      <c r="D18" s="80"/>
      <c r="E18" s="81"/>
      <c r="F18" s="82" t="s">
        <v>160</v>
      </c>
      <c r="G18" s="83"/>
      <c r="H18" s="4"/>
      <c r="I18" s="6"/>
      <c r="J18" s="6"/>
      <c r="K18" s="6"/>
      <c r="L18" s="6"/>
      <c r="M18" s="84"/>
      <c r="N18" s="6"/>
      <c r="O18" s="6"/>
      <c r="P18" s="6"/>
      <c r="Q18" s="6"/>
      <c r="R18" s="6"/>
      <c r="S18" s="6"/>
      <c r="T18" s="6"/>
      <c r="U18" s="6">
        <v>217.0</v>
      </c>
      <c r="V18" s="6" t="s">
        <v>161</v>
      </c>
      <c r="W18" s="6" t="s">
        <v>162</v>
      </c>
      <c r="X18" s="6"/>
      <c r="Y18" s="6"/>
      <c r="Z18" s="6"/>
      <c r="AA18" s="6"/>
      <c r="AB18" s="6"/>
      <c r="AC18" s="6"/>
      <c r="AD18" s="6" t="s">
        <v>163</v>
      </c>
      <c r="AE18" s="15">
        <v>27.0</v>
      </c>
      <c r="AF18" s="6"/>
      <c r="AG18" s="27" t="s">
        <v>164</v>
      </c>
      <c r="AH18" s="6"/>
      <c r="AI18" s="6"/>
      <c r="AJ18" s="6"/>
    </row>
    <row r="19">
      <c r="A19" s="1" t="s">
        <v>165</v>
      </c>
      <c r="B19" s="2"/>
      <c r="C19" s="2"/>
      <c r="D19" s="2"/>
      <c r="E19" s="2"/>
      <c r="F19" s="2"/>
      <c r="G19" s="3"/>
      <c r="H19" s="4"/>
      <c r="I19" s="6"/>
      <c r="J19" s="6"/>
      <c r="K19" s="6"/>
      <c r="L19" s="6"/>
      <c r="M19" s="84"/>
      <c r="N19" s="6"/>
      <c r="O19" s="6"/>
      <c r="P19" s="6"/>
      <c r="Q19" s="6"/>
      <c r="R19" s="6"/>
      <c r="S19" s="6"/>
      <c r="T19" s="6"/>
      <c r="U19" s="6">
        <v>218.0</v>
      </c>
      <c r="V19" s="6" t="s">
        <v>166</v>
      </c>
      <c r="W19" s="6" t="s">
        <v>167</v>
      </c>
      <c r="X19" s="6"/>
      <c r="Y19" s="6"/>
      <c r="Z19" s="6"/>
      <c r="AA19" s="6"/>
      <c r="AB19" s="6"/>
      <c r="AC19" s="6"/>
      <c r="AD19" s="6" t="s">
        <v>168</v>
      </c>
      <c r="AE19" s="15">
        <v>28.0</v>
      </c>
      <c r="AF19" s="6"/>
      <c r="AG19" s="6" t="s">
        <v>169</v>
      </c>
      <c r="AH19" s="6"/>
      <c r="AI19" s="6"/>
      <c r="AJ19" s="6"/>
    </row>
    <row r="20" ht="44.25" customHeight="1">
      <c r="A20" s="69" t="s">
        <v>144</v>
      </c>
      <c r="B20" s="70"/>
      <c r="C20" s="71"/>
      <c r="D20" s="71"/>
      <c r="E20" s="72"/>
      <c r="F20" s="69" t="s">
        <v>145</v>
      </c>
      <c r="G20" s="73"/>
      <c r="H20" s="4"/>
      <c r="I20" s="6"/>
      <c r="J20" s="6"/>
      <c r="K20" s="6"/>
      <c r="L20" s="6"/>
      <c r="M20" s="84"/>
      <c r="N20" s="27"/>
      <c r="O20" s="6"/>
      <c r="P20" s="6"/>
      <c r="Q20" s="6"/>
      <c r="R20" s="6"/>
      <c r="S20" s="6"/>
      <c r="T20" s="6"/>
      <c r="U20" s="6">
        <v>219.0</v>
      </c>
      <c r="V20" s="6" t="s">
        <v>170</v>
      </c>
      <c r="W20" s="6" t="s">
        <v>171</v>
      </c>
      <c r="X20" s="6"/>
      <c r="Y20" s="6"/>
      <c r="Z20" s="6"/>
      <c r="AA20" s="6"/>
      <c r="AB20" s="6"/>
      <c r="AC20" s="6"/>
      <c r="AD20" s="6" t="s">
        <v>172</v>
      </c>
      <c r="AE20" s="15">
        <v>29.0</v>
      </c>
      <c r="AF20" s="6"/>
      <c r="AG20" s="6" t="s">
        <v>173</v>
      </c>
      <c r="AH20" s="6"/>
      <c r="AI20" s="6"/>
      <c r="AJ20" s="6"/>
    </row>
    <row r="21" ht="15.75" customHeight="1">
      <c r="A21" s="69" t="s">
        <v>150</v>
      </c>
      <c r="B21" s="74"/>
      <c r="C21" s="58"/>
      <c r="D21" s="58"/>
      <c r="E21" s="58"/>
      <c r="F21" s="58"/>
      <c r="G21" s="85"/>
      <c r="H21" s="4"/>
      <c r="I21" s="6"/>
      <c r="J21" s="6"/>
      <c r="K21" s="6"/>
      <c r="L21" s="6"/>
      <c r="M21" s="6"/>
      <c r="N21" s="27"/>
      <c r="O21" s="6"/>
      <c r="P21" s="6"/>
      <c r="Q21" s="6"/>
      <c r="R21" s="6"/>
      <c r="S21" s="6"/>
      <c r="T21" s="6"/>
      <c r="U21" s="6">
        <v>221.0</v>
      </c>
      <c r="V21" s="6" t="s">
        <v>174</v>
      </c>
      <c r="W21" s="6" t="s">
        <v>175</v>
      </c>
      <c r="X21" s="6"/>
      <c r="Y21" s="6"/>
      <c r="Z21" s="6"/>
      <c r="AA21" s="6"/>
      <c r="AB21" s="6"/>
      <c r="AC21" s="6"/>
      <c r="AD21" s="6" t="s">
        <v>176</v>
      </c>
      <c r="AE21" s="15">
        <v>31.0</v>
      </c>
      <c r="AF21" s="6"/>
      <c r="AG21" s="6" t="s">
        <v>177</v>
      </c>
      <c r="AH21" s="6"/>
      <c r="AI21" s="6"/>
      <c r="AJ21" s="6"/>
    </row>
    <row r="22" ht="15.75" customHeight="1">
      <c r="A22" s="69" t="s">
        <v>154</v>
      </c>
      <c r="B22" s="76"/>
      <c r="C22" s="77"/>
      <c r="D22" s="77"/>
      <c r="E22" s="77"/>
      <c r="F22" s="77"/>
      <c r="G22" s="78"/>
      <c r="H22" s="4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>
        <v>222.0</v>
      </c>
      <c r="V22" s="6" t="s">
        <v>178</v>
      </c>
      <c r="W22" s="6" t="s">
        <v>179</v>
      </c>
      <c r="X22" s="6"/>
      <c r="Y22" s="6"/>
      <c r="Z22" s="6"/>
      <c r="AA22" s="6"/>
      <c r="AB22" s="6"/>
      <c r="AC22" s="6"/>
      <c r="AD22" s="14" t="s">
        <v>180</v>
      </c>
      <c r="AE22" s="15">
        <v>32.0</v>
      </c>
      <c r="AF22" s="6"/>
      <c r="AG22" s="6" t="s">
        <v>181</v>
      </c>
      <c r="AH22" s="6"/>
      <c r="AI22" s="6"/>
      <c r="AJ22" s="6"/>
    </row>
    <row r="23" ht="15.75" customHeight="1">
      <c r="A23" s="69" t="s">
        <v>159</v>
      </c>
      <c r="B23" s="79"/>
      <c r="C23" s="80"/>
      <c r="D23" s="80"/>
      <c r="E23" s="81"/>
      <c r="F23" s="82" t="s">
        <v>160</v>
      </c>
      <c r="G23" s="83"/>
      <c r="H23" s="4"/>
      <c r="I23" s="6"/>
      <c r="J23" s="6"/>
      <c r="K23" s="6"/>
      <c r="L23" s="6"/>
      <c r="M23" s="6"/>
      <c r="N23" s="86"/>
      <c r="O23" s="6"/>
      <c r="P23" s="6"/>
      <c r="Q23" s="6"/>
      <c r="R23" s="6"/>
      <c r="S23" s="6"/>
      <c r="T23" s="6"/>
      <c r="U23" s="6">
        <v>223.0</v>
      </c>
      <c r="V23" s="6" t="s">
        <v>182</v>
      </c>
      <c r="W23" s="6" t="s">
        <v>183</v>
      </c>
      <c r="X23" s="6"/>
      <c r="Y23" s="6"/>
      <c r="Z23" s="6"/>
      <c r="AA23" s="6"/>
      <c r="AB23" s="6"/>
      <c r="AC23" s="6"/>
      <c r="AD23" s="6" t="s">
        <v>184</v>
      </c>
      <c r="AE23" s="15">
        <v>33.0</v>
      </c>
      <c r="AF23" s="6"/>
      <c r="AG23" s="6"/>
      <c r="AH23" s="6"/>
      <c r="AI23" s="6"/>
      <c r="AJ23" s="6"/>
    </row>
    <row r="24" ht="15.75" customHeight="1">
      <c r="A24" s="1" t="s">
        <v>185</v>
      </c>
      <c r="B24" s="2"/>
      <c r="C24" s="2"/>
      <c r="D24" s="2"/>
      <c r="E24" s="2"/>
      <c r="F24" s="2"/>
      <c r="G24" s="3"/>
      <c r="H24" s="4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>
        <v>224.0</v>
      </c>
      <c r="V24" s="6" t="s">
        <v>186</v>
      </c>
      <c r="W24" s="6" t="s">
        <v>187</v>
      </c>
      <c r="X24" s="6"/>
      <c r="Y24" s="6"/>
      <c r="Z24" s="6"/>
      <c r="AA24" s="6"/>
      <c r="AB24" s="6"/>
      <c r="AC24" s="6"/>
      <c r="AD24" s="6" t="s">
        <v>188</v>
      </c>
      <c r="AE24" s="15">
        <v>34.0</v>
      </c>
      <c r="AF24" s="6"/>
      <c r="AG24" s="6"/>
      <c r="AH24" s="6"/>
      <c r="AI24" s="6"/>
      <c r="AJ24" s="6"/>
    </row>
    <row r="25" ht="44.25" customHeight="1">
      <c r="A25" s="69" t="s">
        <v>144</v>
      </c>
      <c r="B25" s="73"/>
      <c r="C25" s="71"/>
      <c r="D25" s="71"/>
      <c r="E25" s="72"/>
      <c r="F25" s="69" t="s">
        <v>145</v>
      </c>
      <c r="G25" s="73"/>
      <c r="H25" s="4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>
        <v>225.0</v>
      </c>
      <c r="V25" s="6" t="s">
        <v>189</v>
      </c>
      <c r="W25" s="6" t="s">
        <v>190</v>
      </c>
      <c r="X25" s="6"/>
      <c r="Y25" s="6"/>
      <c r="Z25" s="6"/>
      <c r="AA25" s="6"/>
      <c r="AB25" s="6"/>
      <c r="AC25" s="6"/>
      <c r="AD25" s="6" t="s">
        <v>107</v>
      </c>
      <c r="AE25" s="15">
        <v>35.0</v>
      </c>
      <c r="AF25" s="6"/>
      <c r="AG25" s="6"/>
      <c r="AH25" s="6"/>
      <c r="AI25" s="6"/>
      <c r="AJ25" s="6"/>
    </row>
    <row r="26" ht="15.75" customHeight="1">
      <c r="A26" s="69" t="s">
        <v>150</v>
      </c>
      <c r="B26" s="74"/>
      <c r="C26" s="58"/>
      <c r="D26" s="58"/>
      <c r="E26" s="58"/>
      <c r="F26" s="58"/>
      <c r="G26" s="85"/>
      <c r="H26" s="4"/>
      <c r="I26" s="6"/>
      <c r="J26" s="6"/>
      <c r="K26" s="6"/>
      <c r="L26" s="6"/>
      <c r="M26" s="6"/>
      <c r="N26" s="86"/>
      <c r="O26" s="6"/>
      <c r="P26" s="6"/>
      <c r="Q26" s="6"/>
      <c r="R26" s="6"/>
      <c r="S26" s="6"/>
      <c r="T26" s="6"/>
      <c r="U26" s="6">
        <v>226.0</v>
      </c>
      <c r="V26" s="6" t="s">
        <v>191</v>
      </c>
      <c r="W26" s="6" t="s">
        <v>192</v>
      </c>
      <c r="X26" s="6"/>
      <c r="Y26" s="6"/>
      <c r="Z26" s="6"/>
      <c r="AA26" s="6"/>
      <c r="AB26" s="6"/>
      <c r="AC26" s="6"/>
      <c r="AD26" s="6" t="s">
        <v>193</v>
      </c>
      <c r="AE26" s="15">
        <v>36.0</v>
      </c>
      <c r="AF26" s="6"/>
      <c r="AG26" s="6"/>
      <c r="AH26" s="6"/>
      <c r="AI26" s="6"/>
      <c r="AJ26" s="6"/>
    </row>
    <row r="27" ht="15.75" customHeight="1">
      <c r="A27" s="69" t="s">
        <v>154</v>
      </c>
      <c r="B27" s="76"/>
      <c r="C27" s="77"/>
      <c r="D27" s="77"/>
      <c r="E27" s="77"/>
      <c r="F27" s="77"/>
      <c r="G27" s="78"/>
      <c r="H27" s="4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>
        <v>227.0</v>
      </c>
      <c r="V27" s="6" t="s">
        <v>194</v>
      </c>
      <c r="W27" s="6" t="s">
        <v>195</v>
      </c>
      <c r="X27" s="6"/>
      <c r="Y27" s="6"/>
      <c r="Z27" s="6"/>
      <c r="AA27" s="6"/>
      <c r="AB27" s="6"/>
      <c r="AC27" s="6"/>
      <c r="AD27" s="6" t="s">
        <v>196</v>
      </c>
      <c r="AE27" s="67">
        <v>37.0</v>
      </c>
      <c r="AF27" s="6"/>
      <c r="AG27" s="6"/>
      <c r="AH27" s="6"/>
      <c r="AI27" s="6"/>
      <c r="AJ27" s="6"/>
    </row>
    <row r="28" ht="15.75" customHeight="1">
      <c r="A28" s="69" t="s">
        <v>159</v>
      </c>
      <c r="B28" s="87"/>
      <c r="C28" s="80"/>
      <c r="D28" s="80"/>
      <c r="E28" s="81"/>
      <c r="F28" s="82" t="s">
        <v>160</v>
      </c>
      <c r="G28" s="83"/>
      <c r="H28" s="4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>
        <v>228.0</v>
      </c>
      <c r="V28" s="6" t="s">
        <v>197</v>
      </c>
      <c r="W28" s="6" t="s">
        <v>198</v>
      </c>
      <c r="X28" s="6"/>
      <c r="Y28" s="6"/>
      <c r="Z28" s="6"/>
      <c r="AA28" s="6"/>
      <c r="AB28" s="6"/>
      <c r="AC28" s="6"/>
      <c r="AD28" s="6" t="s">
        <v>199</v>
      </c>
      <c r="AE28" s="15">
        <v>38.0</v>
      </c>
      <c r="AF28" s="6"/>
      <c r="AG28" s="6"/>
      <c r="AH28" s="6"/>
      <c r="AI28" s="6"/>
      <c r="AJ28" s="6"/>
    </row>
    <row r="29" ht="15.75" customHeight="1">
      <c r="A29" s="1" t="s">
        <v>200</v>
      </c>
      <c r="B29" s="2"/>
      <c r="C29" s="2"/>
      <c r="D29" s="2"/>
      <c r="E29" s="2"/>
      <c r="F29" s="2"/>
      <c r="G29" s="3"/>
      <c r="H29" s="4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>
        <v>230.0</v>
      </c>
      <c r="V29" s="6" t="s">
        <v>201</v>
      </c>
      <c r="W29" s="6" t="s">
        <v>202</v>
      </c>
      <c r="X29" s="6"/>
      <c r="Y29" s="6"/>
      <c r="Z29" s="6"/>
      <c r="AA29" s="6"/>
      <c r="AB29" s="6"/>
      <c r="AC29" s="6"/>
      <c r="AD29" s="6" t="s">
        <v>203</v>
      </c>
      <c r="AE29" s="15">
        <v>39.0</v>
      </c>
      <c r="AF29" s="6"/>
      <c r="AG29" s="6"/>
      <c r="AH29" s="6"/>
      <c r="AI29" s="6"/>
      <c r="AJ29" s="6"/>
    </row>
    <row r="30" ht="44.25" customHeight="1">
      <c r="A30" s="69" t="s">
        <v>144</v>
      </c>
      <c r="B30" s="88"/>
      <c r="C30" s="11"/>
      <c r="D30" s="11"/>
      <c r="E30" s="41"/>
      <c r="F30" s="69" t="s">
        <v>145</v>
      </c>
      <c r="G30" s="73"/>
      <c r="H30" s="4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>
        <v>232.0</v>
      </c>
      <c r="V30" s="6" t="s">
        <v>204</v>
      </c>
      <c r="W30" s="6" t="s">
        <v>205</v>
      </c>
      <c r="X30" s="6"/>
      <c r="Y30" s="6"/>
      <c r="Z30" s="6"/>
      <c r="AA30" s="6"/>
      <c r="AB30" s="6"/>
      <c r="AC30" s="6"/>
      <c r="AD30" s="6" t="s">
        <v>206</v>
      </c>
      <c r="AE30" s="15">
        <v>40.0</v>
      </c>
      <c r="AF30" s="6"/>
      <c r="AG30" s="6"/>
      <c r="AH30" s="6"/>
      <c r="AI30" s="6"/>
      <c r="AJ30" s="6"/>
    </row>
    <row r="31" ht="15.75" customHeight="1">
      <c r="A31" s="69" t="s">
        <v>150</v>
      </c>
      <c r="B31" s="74"/>
      <c r="C31" s="58"/>
      <c r="D31" s="58"/>
      <c r="E31" s="58"/>
      <c r="F31" s="58"/>
      <c r="G31" s="85"/>
      <c r="H31" s="4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>
        <v>233.0</v>
      </c>
      <c r="V31" s="6" t="s">
        <v>207</v>
      </c>
      <c r="W31" s="6" t="s">
        <v>208</v>
      </c>
      <c r="X31" s="6"/>
      <c r="Y31" s="6"/>
      <c r="Z31" s="6"/>
      <c r="AA31" s="6"/>
      <c r="AB31" s="6"/>
      <c r="AC31" s="6"/>
      <c r="AD31" s="6" t="s">
        <v>85</v>
      </c>
      <c r="AE31" s="15">
        <v>41.0</v>
      </c>
      <c r="AF31" s="6"/>
      <c r="AG31" s="6"/>
      <c r="AH31" s="6"/>
      <c r="AI31" s="6"/>
      <c r="AJ31" s="6"/>
    </row>
    <row r="32" ht="15.75" customHeight="1">
      <c r="A32" s="69" t="s">
        <v>154</v>
      </c>
      <c r="B32" s="76"/>
      <c r="C32" s="77"/>
      <c r="D32" s="77"/>
      <c r="E32" s="77"/>
      <c r="F32" s="77"/>
      <c r="G32" s="78"/>
      <c r="H32" s="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>
        <v>235.0</v>
      </c>
      <c r="V32" s="6" t="s">
        <v>209</v>
      </c>
      <c r="W32" s="6" t="s">
        <v>210</v>
      </c>
      <c r="X32" s="6"/>
      <c r="Y32" s="6"/>
      <c r="Z32" s="6"/>
      <c r="AA32" s="6"/>
      <c r="AB32" s="6"/>
      <c r="AC32" s="6"/>
      <c r="AD32" s="6" t="s">
        <v>95</v>
      </c>
      <c r="AE32" s="15">
        <v>42.0</v>
      </c>
      <c r="AF32" s="6"/>
      <c r="AG32" s="6"/>
      <c r="AH32" s="6"/>
      <c r="AI32" s="6"/>
      <c r="AJ32" s="6"/>
    </row>
    <row r="33" ht="15.75" customHeight="1">
      <c r="A33" s="69" t="s">
        <v>159</v>
      </c>
      <c r="B33" s="87"/>
      <c r="C33" s="80"/>
      <c r="D33" s="80"/>
      <c r="E33" s="81"/>
      <c r="F33" s="82" t="s">
        <v>160</v>
      </c>
      <c r="G33" s="83"/>
      <c r="H33" s="4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>
        <v>236.0</v>
      </c>
      <c r="V33" s="6" t="s">
        <v>211</v>
      </c>
      <c r="W33" s="6" t="s">
        <v>212</v>
      </c>
      <c r="X33" s="6"/>
      <c r="Y33" s="6"/>
      <c r="Z33" s="6"/>
      <c r="AA33" s="6"/>
      <c r="AB33" s="6"/>
      <c r="AC33" s="6"/>
      <c r="AD33" s="6" t="s">
        <v>213</v>
      </c>
      <c r="AE33" s="15">
        <v>48.0</v>
      </c>
      <c r="AF33" s="6"/>
      <c r="AG33" s="6"/>
      <c r="AH33" s="6"/>
      <c r="AI33" s="6"/>
      <c r="AJ33" s="6"/>
    </row>
    <row r="34" ht="15.75" customHeight="1">
      <c r="A34" s="1" t="s">
        <v>214</v>
      </c>
      <c r="B34" s="2"/>
      <c r="C34" s="2"/>
      <c r="D34" s="2"/>
      <c r="E34" s="2"/>
      <c r="F34" s="2"/>
      <c r="G34" s="3"/>
      <c r="H34" s="4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>
        <v>237.0</v>
      </c>
      <c r="V34" s="6" t="s">
        <v>215</v>
      </c>
      <c r="W34" s="6" t="s">
        <v>216</v>
      </c>
      <c r="X34" s="6"/>
      <c r="Y34" s="6"/>
      <c r="Z34" s="6"/>
      <c r="AA34" s="6"/>
      <c r="AB34" s="6"/>
      <c r="AC34" s="6"/>
      <c r="AD34" s="6" t="s">
        <v>217</v>
      </c>
      <c r="AE34" s="15">
        <v>49.0</v>
      </c>
      <c r="AF34" s="6"/>
      <c r="AG34" s="6"/>
      <c r="AH34" s="6"/>
      <c r="AI34" s="6"/>
      <c r="AJ34" s="6"/>
    </row>
    <row r="35" ht="44.25" customHeight="1">
      <c r="A35" s="89" t="s">
        <v>218</v>
      </c>
      <c r="B35" s="90"/>
      <c r="C35" s="91" t="str">
        <f>LOOKUP(B35,$U$1:$V$231)</f>
        <v>#N/A</v>
      </c>
      <c r="D35" s="2"/>
      <c r="E35" s="2"/>
      <c r="F35" s="2"/>
      <c r="G35" s="3"/>
      <c r="H35" s="92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>
        <v>238.0</v>
      </c>
      <c r="V35" s="6" t="s">
        <v>219</v>
      </c>
      <c r="W35" s="6" t="s">
        <v>220</v>
      </c>
      <c r="X35" s="6"/>
      <c r="Y35" s="6"/>
      <c r="Z35" s="6"/>
      <c r="AA35" s="6"/>
      <c r="AB35" s="6"/>
      <c r="AC35" s="6"/>
      <c r="AD35" s="6" t="s">
        <v>221</v>
      </c>
      <c r="AE35" s="67">
        <v>51.0</v>
      </c>
      <c r="AF35" s="6"/>
      <c r="AG35" s="6"/>
      <c r="AH35" s="6"/>
      <c r="AI35" s="6"/>
      <c r="AJ35" s="6"/>
    </row>
    <row r="36" ht="15.75" customHeight="1">
      <c r="A36" s="69" t="s">
        <v>222</v>
      </c>
      <c r="B36" s="90"/>
      <c r="C36" s="91" t="str">
        <f t="shared" ref="C36:C37" si="1">LOOKUP(B36,$U$1:$V$232)</f>
        <v>#N/A</v>
      </c>
      <c r="D36" s="2"/>
      <c r="E36" s="2"/>
      <c r="F36" s="2"/>
      <c r="G36" s="3"/>
      <c r="H36" s="92"/>
      <c r="I36" s="6"/>
      <c r="J36" s="6"/>
      <c r="K36" s="6"/>
      <c r="L36" s="6"/>
      <c r="M36" s="6"/>
      <c r="N36" s="93"/>
      <c r="Q36" s="6"/>
      <c r="R36" s="6"/>
      <c r="S36" s="6"/>
      <c r="T36" s="6"/>
      <c r="U36" s="6">
        <v>239.0</v>
      </c>
      <c r="V36" s="6" t="s">
        <v>223</v>
      </c>
      <c r="W36" s="6" t="s">
        <v>224</v>
      </c>
      <c r="X36" s="6"/>
      <c r="Y36" s="6"/>
      <c r="Z36" s="6"/>
      <c r="AA36" s="6"/>
      <c r="AB36" s="6"/>
      <c r="AC36" s="6"/>
      <c r="AD36" s="6" t="s">
        <v>225</v>
      </c>
      <c r="AE36" s="15">
        <v>52.0</v>
      </c>
      <c r="AF36" s="6"/>
      <c r="AG36" s="6"/>
      <c r="AH36" s="6"/>
      <c r="AI36" s="6"/>
      <c r="AJ36" s="6"/>
    </row>
    <row r="37" ht="15.75" customHeight="1">
      <c r="A37" s="69" t="s">
        <v>226</v>
      </c>
      <c r="B37" s="90"/>
      <c r="C37" s="91" t="str">
        <f t="shared" si="1"/>
        <v>#N/A</v>
      </c>
      <c r="D37" s="2"/>
      <c r="E37" s="2"/>
      <c r="F37" s="2"/>
      <c r="G37" s="3"/>
      <c r="H37" s="92"/>
      <c r="I37" s="94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>
        <v>240.0</v>
      </c>
      <c r="V37" s="6" t="s">
        <v>227</v>
      </c>
      <c r="W37" s="6" t="s">
        <v>228</v>
      </c>
      <c r="X37" s="6"/>
      <c r="Y37" s="6"/>
      <c r="Z37" s="6"/>
      <c r="AA37" s="6"/>
      <c r="AB37" s="6"/>
      <c r="AC37" s="6"/>
      <c r="AE37" s="15">
        <v>53.0</v>
      </c>
      <c r="AF37" s="6"/>
      <c r="AG37" s="6"/>
      <c r="AH37" s="6"/>
      <c r="AI37" s="6"/>
      <c r="AJ37" s="6"/>
    </row>
    <row r="38" ht="15.75" customHeight="1">
      <c r="A38" s="69" t="s">
        <v>229</v>
      </c>
      <c r="B38" s="95"/>
      <c r="C38" s="41"/>
      <c r="D38" s="96" t="s">
        <v>230</v>
      </c>
      <c r="E38" s="97"/>
      <c r="F38" s="98"/>
      <c r="G38" s="6"/>
      <c r="H38" s="92"/>
      <c r="I38" s="94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>
        <v>241.0</v>
      </c>
      <c r="V38" s="6" t="s">
        <v>231</v>
      </c>
      <c r="W38" s="6" t="s">
        <v>232</v>
      </c>
      <c r="X38" s="6"/>
      <c r="Y38" s="6"/>
      <c r="Z38" s="6"/>
      <c r="AA38" s="6"/>
      <c r="AB38" s="6"/>
      <c r="AC38" s="6"/>
      <c r="AE38" s="67">
        <v>54.0</v>
      </c>
      <c r="AF38" s="6"/>
      <c r="AG38" s="6"/>
      <c r="AH38" s="6"/>
      <c r="AI38" s="6"/>
      <c r="AJ38" s="6"/>
    </row>
    <row r="39" ht="15.75" customHeight="1">
      <c r="A39" s="69" t="s">
        <v>233</v>
      </c>
      <c r="B39" s="99"/>
      <c r="C39" s="2"/>
      <c r="D39" s="2"/>
      <c r="E39" s="2"/>
      <c r="F39" s="2"/>
      <c r="G39" s="3"/>
      <c r="H39" s="92"/>
      <c r="I39" s="94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>
        <v>242.0</v>
      </c>
      <c r="V39" s="6" t="s">
        <v>234</v>
      </c>
      <c r="W39" s="6" t="s">
        <v>235</v>
      </c>
      <c r="X39" s="6"/>
      <c r="Y39" s="6"/>
      <c r="Z39" s="6"/>
      <c r="AA39" s="6"/>
      <c r="AB39" s="6"/>
      <c r="AC39" s="6"/>
      <c r="AE39" s="15">
        <v>55.0</v>
      </c>
      <c r="AF39" s="6"/>
      <c r="AG39" s="6"/>
      <c r="AH39" s="6"/>
      <c r="AI39" s="6"/>
      <c r="AJ39" s="6"/>
    </row>
    <row r="40">
      <c r="A40" s="89" t="s">
        <v>236</v>
      </c>
      <c r="B40" s="100"/>
      <c r="C40" s="11"/>
      <c r="D40" s="11"/>
      <c r="E40" s="11"/>
      <c r="F40" s="11"/>
      <c r="G40" s="41"/>
      <c r="H40" s="92"/>
      <c r="I40" s="94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>
        <v>243.0</v>
      </c>
      <c r="V40" s="6" t="s">
        <v>237</v>
      </c>
      <c r="W40" s="6" t="s">
        <v>238</v>
      </c>
      <c r="X40" s="6"/>
      <c r="Y40" s="6"/>
      <c r="Z40" s="6"/>
      <c r="AA40" s="6"/>
      <c r="AB40" s="6"/>
      <c r="AC40" s="6"/>
      <c r="AE40" s="15">
        <v>56.0</v>
      </c>
      <c r="AF40" s="6"/>
      <c r="AG40" s="6"/>
      <c r="AH40" s="6"/>
      <c r="AI40" s="6"/>
      <c r="AJ40" s="6"/>
    </row>
    <row r="41" ht="15.75" customHeight="1">
      <c r="A41" s="69" t="s">
        <v>239</v>
      </c>
      <c r="B41" s="101"/>
      <c r="C41" s="3"/>
      <c r="D41" s="82" t="s">
        <v>240</v>
      </c>
      <c r="E41" s="102"/>
      <c r="F41" s="3"/>
      <c r="G41" s="103"/>
      <c r="H41" s="92"/>
      <c r="I41" s="94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>
        <v>244.0</v>
      </c>
      <c r="V41" s="6" t="s">
        <v>241</v>
      </c>
      <c r="W41" s="6" t="s">
        <v>242</v>
      </c>
      <c r="X41" s="6"/>
      <c r="Y41" s="6"/>
      <c r="Z41" s="6"/>
      <c r="AA41" s="6"/>
      <c r="AB41" s="6"/>
      <c r="AC41" s="6"/>
      <c r="AE41" s="15">
        <v>57.0</v>
      </c>
      <c r="AF41" s="6"/>
      <c r="AG41" s="6"/>
      <c r="AH41" s="6"/>
      <c r="AI41" s="6"/>
      <c r="AJ41" s="6"/>
    </row>
    <row r="42" ht="15.75" hidden="1" customHeight="1">
      <c r="A42" s="69"/>
      <c r="B42" s="104"/>
      <c r="C42" s="105"/>
      <c r="D42" s="105"/>
      <c r="E42" s="105"/>
      <c r="F42" s="105"/>
      <c r="G42" s="106"/>
      <c r="H42" s="92"/>
      <c r="I42" s="94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>
        <v>239.0</v>
      </c>
      <c r="V42" s="6" t="s">
        <v>223</v>
      </c>
      <c r="W42" s="6"/>
      <c r="X42" s="6"/>
      <c r="Y42" s="6"/>
      <c r="Z42" s="6"/>
      <c r="AA42" s="6"/>
      <c r="AB42" s="6"/>
      <c r="AC42" s="6"/>
      <c r="AD42" s="6"/>
      <c r="AE42" s="15">
        <v>58.0</v>
      </c>
      <c r="AF42" s="6"/>
      <c r="AG42" s="6"/>
      <c r="AH42" s="6"/>
      <c r="AI42" s="6"/>
      <c r="AJ42" s="6"/>
    </row>
    <row r="43" ht="15.75" hidden="1" customHeight="1">
      <c r="A43" s="69"/>
      <c r="B43" s="104"/>
      <c r="C43" s="105"/>
      <c r="D43" s="105"/>
      <c r="E43" s="105"/>
      <c r="F43" s="105"/>
      <c r="G43" s="106"/>
      <c r="H43" s="92"/>
      <c r="I43" s="94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>
        <v>240.0</v>
      </c>
      <c r="V43" s="6" t="s">
        <v>243</v>
      </c>
      <c r="W43" s="6"/>
      <c r="X43" s="6"/>
      <c r="Y43" s="6"/>
      <c r="Z43" s="6"/>
      <c r="AA43" s="6"/>
      <c r="AB43" s="6"/>
      <c r="AC43" s="6"/>
      <c r="AD43" s="6"/>
      <c r="AE43" s="15">
        <v>59.0</v>
      </c>
      <c r="AF43" s="6"/>
      <c r="AG43" s="6"/>
      <c r="AH43" s="6"/>
      <c r="AI43" s="6"/>
      <c r="AJ43" s="6"/>
    </row>
    <row r="44" ht="15.75" hidden="1" customHeight="1">
      <c r="A44" s="69"/>
      <c r="B44" s="104"/>
      <c r="C44" s="105"/>
      <c r="D44" s="105"/>
      <c r="E44" s="105"/>
      <c r="F44" s="105"/>
      <c r="G44" s="106"/>
      <c r="H44" s="92"/>
      <c r="I44" s="94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>
        <v>241.0</v>
      </c>
      <c r="V44" s="6" t="s">
        <v>244</v>
      </c>
      <c r="W44" s="6"/>
      <c r="X44" s="6"/>
      <c r="Y44" s="6"/>
      <c r="Z44" s="6"/>
      <c r="AA44" s="6"/>
      <c r="AB44" s="6"/>
      <c r="AC44" s="6"/>
      <c r="AD44" s="6"/>
      <c r="AE44" s="107">
        <v>60.0</v>
      </c>
      <c r="AF44" s="6"/>
      <c r="AG44" s="6"/>
      <c r="AH44" s="6"/>
      <c r="AI44" s="6"/>
      <c r="AJ44" s="6"/>
    </row>
    <row r="45" ht="15.75" hidden="1" customHeight="1">
      <c r="A45" s="69"/>
      <c r="B45" s="104"/>
      <c r="C45" s="105"/>
      <c r="D45" s="105"/>
      <c r="E45" s="105"/>
      <c r="F45" s="105"/>
      <c r="G45" s="106"/>
      <c r="H45" s="92"/>
      <c r="I45" s="94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>
        <v>243.0</v>
      </c>
      <c r="V45" s="6" t="s">
        <v>237</v>
      </c>
      <c r="W45" s="6"/>
      <c r="X45" s="6"/>
      <c r="Y45" s="6"/>
      <c r="Z45" s="6"/>
      <c r="AA45" s="6"/>
      <c r="AB45" s="6"/>
      <c r="AC45" s="6"/>
      <c r="AD45" s="6"/>
      <c r="AE45" s="15">
        <v>61.0</v>
      </c>
      <c r="AF45" s="6"/>
      <c r="AG45" s="6"/>
      <c r="AH45" s="6"/>
      <c r="AI45" s="6"/>
      <c r="AJ45" s="6"/>
    </row>
    <row r="46" ht="15.75" hidden="1" customHeight="1">
      <c r="A46" s="69"/>
      <c r="B46" s="104"/>
      <c r="C46" s="105"/>
      <c r="D46" s="105"/>
      <c r="E46" s="105"/>
      <c r="F46" s="105"/>
      <c r="G46" s="106"/>
      <c r="H46" s="92"/>
      <c r="I46" s="94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>
        <v>300.0</v>
      </c>
      <c r="V46" s="6" t="s">
        <v>245</v>
      </c>
      <c r="W46" s="6"/>
      <c r="X46" s="6"/>
      <c r="Y46" s="6"/>
      <c r="Z46" s="6"/>
      <c r="AA46" s="6"/>
      <c r="AB46" s="6"/>
      <c r="AC46" s="6"/>
      <c r="AD46" s="6"/>
      <c r="AE46" s="15">
        <v>63.0</v>
      </c>
      <c r="AF46" s="6"/>
      <c r="AG46" s="6"/>
      <c r="AH46" s="6"/>
      <c r="AI46" s="6"/>
      <c r="AJ46" s="6"/>
    </row>
    <row r="47">
      <c r="A47" s="108"/>
      <c r="B47" s="100"/>
      <c r="C47" s="88"/>
      <c r="D47" s="109"/>
      <c r="E47" s="110"/>
      <c r="F47" s="111"/>
      <c r="G47" s="112"/>
      <c r="H47" s="92"/>
      <c r="I47" s="94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>
        <v>245.0</v>
      </c>
      <c r="V47" s="6" t="s">
        <v>246</v>
      </c>
      <c r="W47" s="6"/>
      <c r="X47" s="6"/>
      <c r="Y47" s="6"/>
      <c r="Z47" s="6"/>
      <c r="AA47" s="6"/>
      <c r="AB47" s="6"/>
      <c r="AC47" s="6"/>
      <c r="AD47" s="6"/>
      <c r="AE47" s="15"/>
      <c r="AF47" s="6"/>
      <c r="AG47" s="6"/>
      <c r="AH47" s="6"/>
      <c r="AI47" s="6"/>
      <c r="AJ47" s="6"/>
    </row>
    <row r="48">
      <c r="A48" s="108"/>
      <c r="B48" s="100"/>
      <c r="C48" s="88"/>
      <c r="D48" s="109"/>
      <c r="E48" s="110"/>
      <c r="F48" s="111"/>
      <c r="G48" s="112"/>
      <c r="H48" s="92"/>
      <c r="I48" s="94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>
        <v>300.0</v>
      </c>
      <c r="V48" s="6" t="s">
        <v>245</v>
      </c>
      <c r="W48" s="6"/>
      <c r="X48" s="6"/>
      <c r="Y48" s="6"/>
      <c r="Z48" s="6"/>
      <c r="AA48" s="6"/>
      <c r="AB48" s="6"/>
      <c r="AC48" s="6"/>
      <c r="AD48" s="6"/>
      <c r="AE48" s="15"/>
      <c r="AF48" s="6"/>
      <c r="AG48" s="6"/>
      <c r="AH48" s="6"/>
      <c r="AI48" s="6"/>
      <c r="AJ48" s="6"/>
    </row>
    <row r="49">
      <c r="A49" s="108" t="s">
        <v>247</v>
      </c>
      <c r="B49" s="99"/>
      <c r="C49" s="3"/>
      <c r="D49" s="69" t="s">
        <v>248</v>
      </c>
      <c r="E49" s="113"/>
      <c r="F49" s="114" t="s">
        <v>249</v>
      </c>
      <c r="G49" s="115"/>
      <c r="H49" s="92"/>
      <c r="I49" s="94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>
        <v>301.0</v>
      </c>
      <c r="V49" s="6" t="s">
        <v>250</v>
      </c>
      <c r="W49" s="6" t="s">
        <v>251</v>
      </c>
      <c r="X49" s="6"/>
      <c r="Y49" s="6"/>
      <c r="Z49" s="6"/>
      <c r="AA49" s="6"/>
      <c r="AB49" s="6"/>
      <c r="AC49" s="6"/>
      <c r="AD49" s="6"/>
      <c r="AE49" s="15">
        <v>64.0</v>
      </c>
      <c r="AF49" s="6"/>
      <c r="AG49" s="6"/>
      <c r="AH49" s="6"/>
      <c r="AI49" s="6"/>
      <c r="AJ49" s="6"/>
    </row>
    <row r="50" ht="15.75" customHeight="1">
      <c r="A50" s="116" t="s">
        <v>252</v>
      </c>
      <c r="B50" s="101"/>
      <c r="C50" s="3"/>
      <c r="D50" s="69" t="s">
        <v>253</v>
      </c>
      <c r="E50" s="101"/>
      <c r="F50" s="3"/>
      <c r="G50" s="6"/>
      <c r="H50" s="92"/>
      <c r="I50" s="94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>
        <v>302.0</v>
      </c>
      <c r="V50" s="6" t="s">
        <v>254</v>
      </c>
      <c r="W50" s="6" t="s">
        <v>255</v>
      </c>
      <c r="X50" s="6"/>
      <c r="Y50" s="6"/>
      <c r="Z50" s="6"/>
      <c r="AA50" s="6"/>
      <c r="AB50" s="6"/>
      <c r="AC50" s="6"/>
      <c r="AD50" s="6"/>
      <c r="AE50" s="15">
        <v>65.0</v>
      </c>
      <c r="AF50" s="6"/>
      <c r="AG50" s="6"/>
      <c r="AH50" s="6"/>
      <c r="AI50" s="6"/>
      <c r="AJ50" s="6"/>
    </row>
    <row r="51" ht="31.5" customHeight="1">
      <c r="A51" s="117" t="s">
        <v>256</v>
      </c>
      <c r="B51" s="99"/>
      <c r="C51" s="3"/>
      <c r="D51" s="118" t="s">
        <v>257</v>
      </c>
      <c r="E51" s="119"/>
      <c r="F51" s="114" t="s">
        <v>258</v>
      </c>
      <c r="G51" s="113"/>
      <c r="H51" s="92"/>
      <c r="I51" s="94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>
        <v>308.0</v>
      </c>
      <c r="V51" s="6" t="s">
        <v>259</v>
      </c>
      <c r="W51" s="6" t="s">
        <v>260</v>
      </c>
      <c r="X51" s="6"/>
      <c r="Y51" s="6"/>
      <c r="Z51" s="6"/>
      <c r="AA51" s="6"/>
      <c r="AB51" s="6"/>
      <c r="AC51" s="6"/>
      <c r="AD51" s="6"/>
      <c r="AE51" s="15">
        <v>66.0</v>
      </c>
      <c r="AF51" s="6"/>
      <c r="AG51" s="6"/>
      <c r="AH51" s="6"/>
      <c r="AI51" s="6"/>
      <c r="AJ51" s="6"/>
    </row>
    <row r="52" ht="17.25" customHeight="1">
      <c r="A52" s="120" t="s">
        <v>261</v>
      </c>
      <c r="B52" s="121">
        <v>1.0</v>
      </c>
      <c r="C52" s="122">
        <v>2.0</v>
      </c>
      <c r="D52" s="122">
        <v>3.0</v>
      </c>
      <c r="E52" s="122">
        <v>4.0</v>
      </c>
      <c r="F52" s="122">
        <v>5.0</v>
      </c>
      <c r="G52" s="122">
        <v>6.0</v>
      </c>
      <c r="H52" s="92"/>
      <c r="I52" s="94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>
        <v>309.0</v>
      </c>
      <c r="V52" s="6" t="s">
        <v>262</v>
      </c>
      <c r="W52" s="6" t="s">
        <v>263</v>
      </c>
      <c r="X52" s="6"/>
      <c r="Y52" s="6"/>
      <c r="Z52" s="6"/>
      <c r="AA52" s="6"/>
      <c r="AB52" s="6"/>
      <c r="AC52" s="6"/>
      <c r="AD52" s="6"/>
      <c r="AE52" s="15">
        <v>67.0</v>
      </c>
      <c r="AF52" s="6"/>
      <c r="AG52" s="6"/>
      <c r="AH52" s="6"/>
      <c r="AI52" s="6"/>
      <c r="AJ52" s="6"/>
    </row>
    <row r="53" ht="31.5" customHeight="1">
      <c r="A53" s="123"/>
      <c r="B53" s="124"/>
      <c r="C53" s="124"/>
      <c r="D53" s="124"/>
      <c r="E53" s="124"/>
      <c r="F53" s="124"/>
      <c r="G53" s="113"/>
      <c r="H53" s="92"/>
      <c r="I53" s="94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>
        <v>310.0</v>
      </c>
      <c r="V53" s="6" t="s">
        <v>264</v>
      </c>
      <c r="W53" s="6" t="s">
        <v>265</v>
      </c>
      <c r="X53" s="6"/>
      <c r="Y53" s="6"/>
      <c r="Z53" s="6"/>
      <c r="AA53" s="6"/>
      <c r="AB53" s="6"/>
      <c r="AC53" s="6"/>
      <c r="AD53" s="6"/>
      <c r="AE53" s="67">
        <v>68.0</v>
      </c>
      <c r="AF53" s="6"/>
      <c r="AG53" s="6"/>
      <c r="AH53" s="6"/>
      <c r="AI53" s="6"/>
      <c r="AJ53" s="6"/>
    </row>
    <row r="54">
      <c r="A54" s="125" t="s">
        <v>266</v>
      </c>
      <c r="B54" s="3"/>
      <c r="C54" s="90"/>
      <c r="D54" s="6"/>
      <c r="E54" s="125" t="s">
        <v>267</v>
      </c>
      <c r="F54" s="2"/>
      <c r="G54" s="126"/>
      <c r="H54" s="92"/>
      <c r="I54" s="94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>
        <v>311.0</v>
      </c>
      <c r="V54" s="6" t="s">
        <v>268</v>
      </c>
      <c r="W54" s="6" t="s">
        <v>269</v>
      </c>
      <c r="X54" s="6"/>
      <c r="Y54" s="6"/>
      <c r="Z54" s="6"/>
      <c r="AA54" s="6"/>
      <c r="AB54" s="6"/>
      <c r="AC54" s="6"/>
      <c r="AD54" s="6"/>
      <c r="AE54" s="67">
        <v>69.0</v>
      </c>
      <c r="AF54" s="6"/>
      <c r="AG54" s="6"/>
      <c r="AH54" s="6"/>
      <c r="AI54" s="6"/>
      <c r="AJ54" s="6"/>
    </row>
    <row r="55">
      <c r="A55" s="125" t="s">
        <v>270</v>
      </c>
      <c r="B55" s="2"/>
      <c r="C55" s="2"/>
      <c r="D55" s="3"/>
      <c r="E55" s="90" t="s">
        <v>38</v>
      </c>
      <c r="F55" s="91" t="str">
        <f>IF(E55=Y1,IF(C57=0,"Product containing PVC, please add Parts Name","OK"),"OK")</f>
        <v>OK</v>
      </c>
      <c r="G55" s="3"/>
      <c r="H55" s="92"/>
      <c r="I55" s="94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>
        <v>312.0</v>
      </c>
      <c r="V55" s="6" t="s">
        <v>271</v>
      </c>
      <c r="W55" s="6" t="s">
        <v>272</v>
      </c>
      <c r="X55" s="6"/>
      <c r="Y55" s="6"/>
      <c r="Z55" s="6"/>
      <c r="AA55" s="6"/>
      <c r="AB55" s="6"/>
      <c r="AC55" s="6"/>
      <c r="AD55" s="6"/>
      <c r="AE55" s="15">
        <v>71.0</v>
      </c>
      <c r="AF55" s="6"/>
      <c r="AG55" s="6"/>
      <c r="AH55" s="6"/>
      <c r="AI55" s="6"/>
      <c r="AJ55" s="6"/>
    </row>
    <row r="56" ht="15.75" customHeight="1">
      <c r="A56" s="127" t="s">
        <v>273</v>
      </c>
      <c r="B56" s="41"/>
      <c r="C56" s="128">
        <v>1.0</v>
      </c>
      <c r="D56" s="128">
        <v>2.0</v>
      </c>
      <c r="E56" s="128">
        <v>3.0</v>
      </c>
      <c r="F56" s="128">
        <v>4.0</v>
      </c>
      <c r="G56" s="128">
        <v>5.0</v>
      </c>
      <c r="H56" s="92"/>
      <c r="I56" s="94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>
        <v>313.0</v>
      </c>
      <c r="V56" s="6" t="s">
        <v>274</v>
      </c>
      <c r="W56" s="6" t="s">
        <v>275</v>
      </c>
      <c r="X56" s="6"/>
      <c r="Y56" s="6"/>
      <c r="Z56" s="6"/>
      <c r="AA56" s="6"/>
      <c r="AB56" s="6"/>
      <c r="AC56" s="6"/>
      <c r="AD56" s="6"/>
      <c r="AE56" s="67">
        <v>72.0</v>
      </c>
      <c r="AF56" s="6"/>
      <c r="AG56" s="6"/>
      <c r="AH56" s="6"/>
      <c r="AI56" s="6"/>
      <c r="AJ56" s="6"/>
    </row>
    <row r="57" ht="53.25" customHeight="1">
      <c r="A57" s="53"/>
      <c r="B57" s="56"/>
      <c r="C57" s="129"/>
      <c r="D57" s="130"/>
      <c r="E57" s="130"/>
      <c r="F57" s="130"/>
      <c r="G57" s="131"/>
      <c r="H57" s="92"/>
      <c r="I57" s="94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>
        <v>314.0</v>
      </c>
      <c r="V57" s="6" t="s">
        <v>276</v>
      </c>
      <c r="W57" s="6" t="s">
        <v>277</v>
      </c>
      <c r="X57" s="6"/>
      <c r="Y57" s="6"/>
      <c r="Z57" s="6"/>
      <c r="AA57" s="6"/>
      <c r="AB57" s="6"/>
      <c r="AC57" s="6"/>
      <c r="AD57" s="6"/>
      <c r="AE57" s="15">
        <v>73.0</v>
      </c>
      <c r="AF57" s="6"/>
      <c r="AG57" s="6"/>
      <c r="AH57" s="6"/>
      <c r="AI57" s="6"/>
      <c r="AJ57" s="6"/>
    </row>
    <row r="58" ht="31.5" customHeight="1">
      <c r="A58" s="132" t="s">
        <v>278</v>
      </c>
      <c r="B58" s="2"/>
      <c r="C58" s="2"/>
      <c r="D58" s="2"/>
      <c r="E58" s="2"/>
      <c r="F58" s="2"/>
      <c r="G58" s="3"/>
      <c r="H58" s="84"/>
      <c r="I58" s="94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>
        <v>315.0</v>
      </c>
      <c r="V58" s="6" t="s">
        <v>279</v>
      </c>
      <c r="W58" s="6" t="s">
        <v>280</v>
      </c>
      <c r="X58" s="6"/>
      <c r="Y58" s="6"/>
      <c r="Z58" s="6"/>
      <c r="AA58" s="6"/>
      <c r="AB58" s="6"/>
      <c r="AC58" s="6"/>
      <c r="AD58" s="6"/>
      <c r="AE58" s="15">
        <v>74.0</v>
      </c>
      <c r="AF58" s="6"/>
      <c r="AG58" s="6"/>
      <c r="AH58" s="6"/>
      <c r="AI58" s="6"/>
      <c r="AJ58" s="6"/>
    </row>
    <row r="59" ht="57.75" customHeight="1">
      <c r="A59" s="133" t="s">
        <v>281</v>
      </c>
      <c r="B59" s="134"/>
      <c r="C59" s="18"/>
      <c r="D59" s="18"/>
      <c r="E59" s="18"/>
      <c r="F59" s="18"/>
      <c r="G59" s="59"/>
      <c r="H59" s="92"/>
      <c r="I59" s="94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>
        <v>316.0</v>
      </c>
      <c r="V59" s="6" t="s">
        <v>282</v>
      </c>
      <c r="W59" s="6" t="s">
        <v>283</v>
      </c>
      <c r="X59" s="6"/>
      <c r="Y59" s="6"/>
      <c r="Z59" s="6"/>
      <c r="AA59" s="6"/>
      <c r="AB59" s="6"/>
      <c r="AC59" s="6"/>
      <c r="AD59" s="6"/>
      <c r="AE59" s="15">
        <v>75.0</v>
      </c>
      <c r="AF59" s="6"/>
      <c r="AG59" s="6"/>
      <c r="AH59" s="6"/>
      <c r="AI59" s="6"/>
      <c r="AJ59" s="6"/>
    </row>
    <row r="60" ht="15.75" customHeight="1">
      <c r="A60" s="135" t="s">
        <v>284</v>
      </c>
      <c r="B60" s="6"/>
      <c r="C60" s="6"/>
      <c r="D60" s="6"/>
      <c r="E60" s="6"/>
      <c r="F60" s="6"/>
      <c r="G60" s="6"/>
      <c r="H60" s="92"/>
      <c r="I60" s="94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>
        <v>317.0</v>
      </c>
      <c r="V60" s="6" t="s">
        <v>285</v>
      </c>
      <c r="W60" s="6" t="s">
        <v>286</v>
      </c>
      <c r="X60" s="6"/>
      <c r="Y60" s="6"/>
      <c r="Z60" s="6"/>
      <c r="AA60" s="6"/>
      <c r="AB60" s="6"/>
      <c r="AC60" s="6"/>
      <c r="AD60" s="6"/>
      <c r="AE60" s="15">
        <v>76.0</v>
      </c>
      <c r="AF60" s="6"/>
      <c r="AG60" s="6"/>
      <c r="AH60" s="6"/>
      <c r="AI60" s="6"/>
      <c r="AJ60" s="6"/>
    </row>
    <row r="61">
      <c r="A61" s="136" t="s">
        <v>287</v>
      </c>
      <c r="B61" s="99"/>
      <c r="C61" s="2"/>
      <c r="D61" s="2"/>
      <c r="E61" s="2"/>
      <c r="F61" s="2"/>
      <c r="G61" s="3"/>
      <c r="H61" s="92"/>
      <c r="I61" s="94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39">
        <v>327.0</v>
      </c>
      <c r="V61" s="6" t="s">
        <v>288</v>
      </c>
      <c r="W61" s="6" t="s">
        <v>289</v>
      </c>
      <c r="X61" s="6"/>
      <c r="Y61" s="6"/>
      <c r="Z61" s="6"/>
      <c r="AA61" s="6"/>
      <c r="AB61" s="6"/>
      <c r="AC61" s="6"/>
      <c r="AD61" s="6"/>
      <c r="AE61" s="15">
        <v>79.0</v>
      </c>
      <c r="AF61" s="6"/>
      <c r="AG61" s="6"/>
      <c r="AH61" s="6"/>
      <c r="AI61" s="6"/>
      <c r="AJ61" s="6"/>
    </row>
    <row r="62" ht="15.75" customHeight="1">
      <c r="A62" s="137" t="s">
        <v>290</v>
      </c>
      <c r="B62" s="99"/>
      <c r="C62" s="2"/>
      <c r="D62" s="2"/>
      <c r="E62" s="2"/>
      <c r="F62" s="2"/>
      <c r="G62" s="3"/>
      <c r="H62" s="92"/>
      <c r="I62" s="94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>
        <v>328.0</v>
      </c>
      <c r="V62" s="6" t="s">
        <v>291</v>
      </c>
      <c r="W62" s="6" t="s">
        <v>292</v>
      </c>
      <c r="X62" s="6"/>
      <c r="Y62" s="6"/>
      <c r="Z62" s="6"/>
      <c r="AA62" s="6"/>
      <c r="AB62" s="6"/>
      <c r="AC62" s="6"/>
      <c r="AD62" s="6"/>
      <c r="AE62" s="15">
        <v>83.0</v>
      </c>
      <c r="AF62" s="6"/>
      <c r="AG62" s="6"/>
      <c r="AH62" s="6"/>
      <c r="AI62" s="6"/>
      <c r="AJ62" s="6"/>
    </row>
    <row r="63" ht="15.75" customHeight="1">
      <c r="A63" s="137" t="s">
        <v>293</v>
      </c>
      <c r="B63" s="99"/>
      <c r="C63" s="2"/>
      <c r="D63" s="2"/>
      <c r="E63" s="2"/>
      <c r="F63" s="2"/>
      <c r="G63" s="3"/>
      <c r="H63" s="92"/>
      <c r="I63" s="94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39">
        <v>332.0</v>
      </c>
      <c r="V63" s="6" t="s">
        <v>294</v>
      </c>
      <c r="W63" s="6" t="s">
        <v>295</v>
      </c>
      <c r="X63" s="6"/>
      <c r="Y63" s="6"/>
      <c r="Z63" s="6"/>
      <c r="AA63" s="6"/>
      <c r="AB63" s="6"/>
      <c r="AC63" s="6"/>
      <c r="AD63" s="6"/>
      <c r="AE63" s="15">
        <v>84.0</v>
      </c>
      <c r="AF63" s="6"/>
      <c r="AG63" s="6"/>
      <c r="AH63" s="6"/>
      <c r="AI63" s="6"/>
      <c r="AJ63" s="6"/>
    </row>
    <row r="64" ht="15.75" customHeight="1">
      <c r="A64" s="138"/>
      <c r="B64" s="139"/>
      <c r="C64" s="139"/>
      <c r="D64" s="139"/>
      <c r="E64" s="139"/>
      <c r="F64" s="139"/>
      <c r="G64" s="139"/>
      <c r="H64" s="92"/>
      <c r="I64" s="94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39">
        <v>333.0</v>
      </c>
      <c r="V64" s="6" t="s">
        <v>296</v>
      </c>
      <c r="W64" s="6" t="s">
        <v>297</v>
      </c>
      <c r="X64" s="6"/>
      <c r="Y64" s="6"/>
      <c r="Z64" s="6"/>
      <c r="AA64" s="6"/>
      <c r="AB64" s="6"/>
      <c r="AC64" s="6"/>
      <c r="AD64" s="6"/>
      <c r="AE64" s="15">
        <v>85.0</v>
      </c>
      <c r="AF64" s="6"/>
      <c r="AG64" s="6"/>
      <c r="AH64" s="6"/>
      <c r="AI64" s="6"/>
      <c r="AJ64" s="6"/>
    </row>
    <row r="65" ht="15.75" customHeight="1">
      <c r="A65" s="140" t="s">
        <v>298</v>
      </c>
      <c r="B65" s="2"/>
      <c r="C65" s="2"/>
      <c r="D65" s="2"/>
      <c r="E65" s="2"/>
      <c r="F65" s="2"/>
      <c r="G65" s="3"/>
      <c r="H65" s="84"/>
      <c r="I65" s="94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39">
        <v>334.0</v>
      </c>
      <c r="V65" s="6" t="s">
        <v>299</v>
      </c>
      <c r="W65" s="6" t="s">
        <v>300</v>
      </c>
      <c r="X65" s="6"/>
      <c r="Y65" s="6"/>
      <c r="Z65" s="6"/>
      <c r="AA65" s="6"/>
      <c r="AB65" s="6"/>
      <c r="AC65" s="6"/>
      <c r="AD65" s="6"/>
      <c r="AE65" s="15">
        <v>89.0</v>
      </c>
      <c r="AF65" s="6"/>
      <c r="AG65" s="6"/>
      <c r="AH65" s="6"/>
      <c r="AI65" s="6"/>
      <c r="AJ65" s="6"/>
    </row>
    <row r="66">
      <c r="A66" s="141" t="s">
        <v>301</v>
      </c>
      <c r="B66" s="3"/>
      <c r="C66" s="142" t="s">
        <v>12</v>
      </c>
      <c r="D66" s="143" t="s">
        <v>302</v>
      </c>
      <c r="E66" s="144"/>
      <c r="F66" s="145"/>
      <c r="G66" s="146"/>
      <c r="H66" s="92"/>
      <c r="I66" s="94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39">
        <v>335.0</v>
      </c>
      <c r="V66" s="6" t="s">
        <v>303</v>
      </c>
      <c r="W66" s="6" t="s">
        <v>304</v>
      </c>
      <c r="X66" s="6"/>
      <c r="Y66" s="6"/>
      <c r="Z66" s="6"/>
      <c r="AA66" s="6"/>
      <c r="AB66" s="6"/>
      <c r="AC66" s="6"/>
      <c r="AD66" s="6"/>
      <c r="AE66" s="15">
        <v>88.0</v>
      </c>
      <c r="AF66" s="6"/>
      <c r="AG66" s="6"/>
      <c r="AH66" s="6"/>
      <c r="AI66" s="6"/>
      <c r="AJ66" s="6"/>
    </row>
    <row r="67">
      <c r="A67" s="147" t="s">
        <v>305</v>
      </c>
      <c r="B67" s="3"/>
      <c r="C67" s="148" t="s">
        <v>40</v>
      </c>
      <c r="D67" s="149"/>
      <c r="E67" s="149"/>
      <c r="F67" s="145"/>
      <c r="G67" s="146"/>
      <c r="H67" s="92"/>
      <c r="I67" s="94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14">
        <v>337.0</v>
      </c>
      <c r="V67" s="14" t="s">
        <v>306</v>
      </c>
      <c r="W67" s="6" t="s">
        <v>307</v>
      </c>
      <c r="X67" s="6"/>
      <c r="Y67" s="6"/>
      <c r="Z67" s="6"/>
      <c r="AA67" s="6"/>
      <c r="AB67" s="6"/>
      <c r="AC67" s="6"/>
      <c r="AD67" s="6"/>
      <c r="AE67" s="67">
        <v>94.0</v>
      </c>
      <c r="AF67" s="6"/>
      <c r="AG67" s="6"/>
      <c r="AH67" s="6"/>
      <c r="AI67" s="6"/>
      <c r="AJ67" s="6"/>
    </row>
    <row r="68" ht="15.75" customHeight="1">
      <c r="A68" s="150" t="s">
        <v>308</v>
      </c>
      <c r="B68" s="151"/>
      <c r="C68" s="152">
        <v>1.0</v>
      </c>
      <c r="D68" s="152">
        <v>2.0</v>
      </c>
      <c r="E68" s="152">
        <v>3.0</v>
      </c>
      <c r="F68" s="152">
        <v>4.0</v>
      </c>
      <c r="G68" s="152">
        <v>5.0</v>
      </c>
      <c r="H68" s="84"/>
      <c r="I68" s="94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153">
        <v>338.0</v>
      </c>
      <c r="V68" s="6" t="s">
        <v>309</v>
      </c>
      <c r="W68" s="6" t="s">
        <v>310</v>
      </c>
      <c r="X68" s="6"/>
      <c r="Y68" s="6"/>
      <c r="Z68" s="6"/>
      <c r="AA68" s="6"/>
      <c r="AB68" s="6"/>
      <c r="AC68" s="6"/>
      <c r="AD68" s="6"/>
      <c r="AE68" s="15">
        <v>95.0</v>
      </c>
      <c r="AF68" s="6"/>
      <c r="AG68" s="6"/>
      <c r="AH68" s="6"/>
      <c r="AI68" s="6"/>
      <c r="AJ68" s="6"/>
    </row>
    <row r="69" ht="31.5" customHeight="1">
      <c r="A69" s="17"/>
      <c r="B69" s="18"/>
      <c r="C69" s="154"/>
      <c r="D69" s="154"/>
      <c r="E69" s="154"/>
      <c r="F69" s="154"/>
      <c r="G69" s="124"/>
      <c r="H69" s="155"/>
      <c r="I69" s="94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153">
        <v>340.0</v>
      </c>
      <c r="V69" s="6" t="s">
        <v>311</v>
      </c>
      <c r="W69" s="6" t="s">
        <v>312</v>
      </c>
      <c r="X69" s="6"/>
      <c r="Y69" s="6"/>
      <c r="Z69" s="6"/>
      <c r="AA69" s="6"/>
      <c r="AB69" s="6"/>
      <c r="AC69" s="6"/>
      <c r="AD69" s="6"/>
      <c r="AE69" s="15">
        <v>96.0</v>
      </c>
      <c r="AF69" s="6"/>
      <c r="AG69" s="6"/>
      <c r="AH69" s="6"/>
      <c r="AI69" s="6"/>
      <c r="AJ69" s="6"/>
    </row>
    <row r="70" ht="15.75" customHeight="1">
      <c r="A70" s="156" t="s">
        <v>313</v>
      </c>
      <c r="B70" s="11"/>
      <c r="C70" s="157" t="s">
        <v>314</v>
      </c>
      <c r="D70" s="158"/>
      <c r="E70" s="159" t="s">
        <v>315</v>
      </c>
      <c r="F70" s="95"/>
      <c r="G70" s="41"/>
      <c r="H70" s="160"/>
      <c r="I70" s="94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61"/>
      <c r="U70" s="153">
        <v>341.0</v>
      </c>
      <c r="V70" s="153" t="s">
        <v>316</v>
      </c>
      <c r="W70" s="6" t="s">
        <v>317</v>
      </c>
      <c r="X70" s="155"/>
      <c r="Y70" s="155"/>
      <c r="Z70" s="155"/>
      <c r="AA70" s="155"/>
      <c r="AB70" s="155"/>
      <c r="AC70" s="161"/>
      <c r="AD70" s="6"/>
      <c r="AE70" s="15">
        <v>97.0</v>
      </c>
      <c r="AF70" s="161"/>
      <c r="AG70" s="161"/>
      <c r="AH70" s="161"/>
      <c r="AI70" s="161"/>
      <c r="AJ70" s="155"/>
    </row>
    <row r="71" ht="15.75" customHeight="1">
      <c r="A71" s="17"/>
      <c r="B71" s="18"/>
      <c r="C71" s="162" t="s">
        <v>318</v>
      </c>
      <c r="D71" s="163"/>
      <c r="E71" s="2"/>
      <c r="F71" s="2"/>
      <c r="G71" s="3"/>
      <c r="H71" s="155"/>
      <c r="I71" s="94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3">
        <v>345.0</v>
      </c>
      <c r="V71" s="153" t="s">
        <v>319</v>
      </c>
      <c r="W71" s="6" t="s">
        <v>320</v>
      </c>
      <c r="X71" s="155"/>
      <c r="Y71" s="155"/>
      <c r="Z71" s="155"/>
      <c r="AA71" s="155"/>
      <c r="AB71" s="155"/>
      <c r="AC71" s="155"/>
      <c r="AD71" s="6"/>
      <c r="AE71" s="67">
        <v>99.0</v>
      </c>
      <c r="AF71" s="155"/>
      <c r="AG71" s="155"/>
      <c r="AH71" s="155"/>
      <c r="AI71" s="155"/>
      <c r="AJ71" s="155"/>
    </row>
    <row r="72" ht="15.75" customHeight="1">
      <c r="A72" s="156" t="s">
        <v>321</v>
      </c>
      <c r="B72" s="11"/>
      <c r="C72" s="11"/>
      <c r="D72" s="41"/>
      <c r="E72" s="164" t="s">
        <v>322</v>
      </c>
      <c r="F72" s="165"/>
      <c r="G72" s="59"/>
      <c r="H72" s="160"/>
      <c r="I72" s="94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6">
        <v>400.0</v>
      </c>
      <c r="V72" s="6" t="s">
        <v>323</v>
      </c>
      <c r="W72" s="6" t="s">
        <v>324</v>
      </c>
      <c r="X72" s="155"/>
      <c r="Y72" s="155"/>
      <c r="Z72" s="155"/>
      <c r="AA72" s="155"/>
      <c r="AB72" s="155"/>
      <c r="AC72" s="155"/>
      <c r="AD72" s="6"/>
      <c r="AE72" s="15">
        <v>104.0</v>
      </c>
      <c r="AF72" s="155"/>
      <c r="AG72" s="155"/>
      <c r="AH72" s="155"/>
      <c r="AI72" s="155"/>
      <c r="AJ72" s="155"/>
    </row>
    <row r="73" ht="15.75" customHeight="1">
      <c r="A73" s="53"/>
      <c r="D73" s="56"/>
      <c r="E73" s="164"/>
      <c r="F73" s="154"/>
      <c r="G73" s="166"/>
      <c r="H73" s="160"/>
      <c r="I73" s="94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6">
        <v>401.0</v>
      </c>
      <c r="V73" s="6" t="s">
        <v>325</v>
      </c>
      <c r="W73" s="6" t="s">
        <v>326</v>
      </c>
      <c r="X73" s="155"/>
      <c r="Y73" s="155"/>
      <c r="Z73" s="155"/>
      <c r="AA73" s="155"/>
      <c r="AB73" s="155"/>
      <c r="AD73" s="6"/>
      <c r="AE73" s="15">
        <v>110.0</v>
      </c>
      <c r="AF73" s="155"/>
      <c r="AG73" s="155"/>
      <c r="AH73" s="155"/>
      <c r="AI73" s="155"/>
      <c r="AJ73" s="155"/>
    </row>
    <row r="74" ht="15.75" customHeight="1">
      <c r="A74" s="53"/>
      <c r="D74" s="56"/>
      <c r="E74" s="164"/>
      <c r="F74" s="113"/>
      <c r="G74" s="167"/>
      <c r="H74" s="160"/>
      <c r="I74" s="168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6"/>
      <c r="V74" s="6"/>
      <c r="W74" s="6" t="s">
        <v>327</v>
      </c>
      <c r="X74" s="155"/>
      <c r="Y74" s="155"/>
      <c r="Z74" s="155"/>
      <c r="AA74" s="155"/>
      <c r="AB74" s="155"/>
      <c r="AC74" s="155"/>
      <c r="AD74" s="6"/>
      <c r="AE74" s="15">
        <v>111.0</v>
      </c>
      <c r="AF74" s="155"/>
      <c r="AG74" s="155"/>
      <c r="AH74" s="155"/>
      <c r="AI74" s="155"/>
      <c r="AJ74" s="155"/>
    </row>
    <row r="75" ht="15.0" customHeight="1">
      <c r="A75" s="53"/>
      <c r="D75" s="56"/>
      <c r="E75" s="164" t="s">
        <v>328</v>
      </c>
      <c r="F75" s="169"/>
      <c r="G75" s="3"/>
      <c r="H75" s="160"/>
      <c r="I75" s="168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6">
        <v>403.0</v>
      </c>
      <c r="V75" s="6" t="s">
        <v>329</v>
      </c>
      <c r="W75" s="6" t="s">
        <v>330</v>
      </c>
      <c r="X75" s="155"/>
      <c r="Y75" s="155"/>
      <c r="Z75" s="155"/>
      <c r="AA75" s="155"/>
      <c r="AB75" s="155"/>
      <c r="AC75" s="155"/>
      <c r="AD75" s="6"/>
      <c r="AE75" s="15">
        <v>112.0</v>
      </c>
      <c r="AF75" s="155"/>
      <c r="AG75" s="155"/>
      <c r="AH75" s="155"/>
      <c r="AI75" s="155"/>
      <c r="AJ75" s="155"/>
    </row>
    <row r="76" ht="15.75" customHeight="1">
      <c r="A76" s="53"/>
      <c r="D76" s="56"/>
      <c r="E76" s="170" t="s">
        <v>331</v>
      </c>
      <c r="F76" s="95"/>
      <c r="G76" s="41"/>
      <c r="H76" s="160"/>
      <c r="I76" s="168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6">
        <v>404.0</v>
      </c>
      <c r="V76" s="6" t="s">
        <v>332</v>
      </c>
      <c r="W76" s="6" t="s">
        <v>333</v>
      </c>
      <c r="X76" s="155"/>
      <c r="Y76" s="155"/>
      <c r="Z76" s="155"/>
      <c r="AA76" s="155"/>
      <c r="AB76" s="155"/>
      <c r="AC76" s="155"/>
      <c r="AD76" s="6"/>
      <c r="AE76" s="15">
        <v>113.0</v>
      </c>
      <c r="AF76" s="155"/>
      <c r="AG76" s="155"/>
      <c r="AH76" s="155"/>
      <c r="AI76" s="155"/>
      <c r="AJ76" s="155"/>
    </row>
    <row r="77" ht="15.75" customHeight="1">
      <c r="A77" s="140" t="s">
        <v>334</v>
      </c>
      <c r="B77" s="2"/>
      <c r="C77" s="2"/>
      <c r="D77" s="2"/>
      <c r="E77" s="2"/>
      <c r="F77" s="2"/>
      <c r="G77" s="3"/>
      <c r="H77" s="155"/>
      <c r="I77" s="168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6">
        <v>405.0</v>
      </c>
      <c r="V77" s="6" t="s">
        <v>335</v>
      </c>
      <c r="W77" s="6" t="s">
        <v>336</v>
      </c>
      <c r="X77" s="155"/>
      <c r="Y77" s="155"/>
      <c r="Z77" s="155"/>
      <c r="AA77" s="155"/>
      <c r="AB77" s="155"/>
      <c r="AC77" s="155"/>
      <c r="AD77" s="161"/>
      <c r="AE77" s="15">
        <v>114.0</v>
      </c>
      <c r="AF77" s="171"/>
      <c r="AH77" s="155"/>
      <c r="AI77" s="155"/>
      <c r="AJ77" s="155"/>
    </row>
    <row r="78" ht="15.75" customHeight="1">
      <c r="A78" s="172" t="s">
        <v>337</v>
      </c>
      <c r="B78" s="173"/>
      <c r="C78" s="174" t="s">
        <v>39</v>
      </c>
      <c r="D78" s="175"/>
      <c r="E78" s="149"/>
      <c r="F78" s="145"/>
      <c r="G78" s="146"/>
      <c r="H78" s="160"/>
      <c r="I78" s="168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6">
        <v>406.0</v>
      </c>
      <c r="V78" s="6" t="s">
        <v>338</v>
      </c>
      <c r="W78" s="6" t="s">
        <v>339</v>
      </c>
      <c r="X78" s="155"/>
      <c r="Y78" s="155"/>
      <c r="Z78" s="155"/>
      <c r="AA78" s="155"/>
      <c r="AB78" s="155"/>
      <c r="AC78" s="155"/>
      <c r="AD78" s="155"/>
      <c r="AE78" s="15">
        <v>115.0</v>
      </c>
      <c r="AF78" s="155"/>
      <c r="AG78" s="155"/>
      <c r="AH78" s="155"/>
      <c r="AI78" s="155"/>
      <c r="AJ78" s="155"/>
    </row>
    <row r="79" ht="15.0" customHeight="1">
      <c r="A79" s="172" t="s">
        <v>233</v>
      </c>
      <c r="B79" s="173"/>
      <c r="C79" s="169"/>
      <c r="D79" s="3"/>
      <c r="E79" s="149"/>
      <c r="F79" s="145"/>
      <c r="G79" s="146"/>
      <c r="H79" s="160"/>
      <c r="I79" s="168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6">
        <v>407.0</v>
      </c>
      <c r="V79" s="6" t="s">
        <v>340</v>
      </c>
      <c r="W79" s="6" t="s">
        <v>341</v>
      </c>
      <c r="X79" s="155"/>
      <c r="Y79" s="155"/>
      <c r="Z79" s="155"/>
      <c r="AA79" s="155"/>
      <c r="AB79" s="155"/>
      <c r="AC79" s="155"/>
      <c r="AD79" s="155"/>
      <c r="AE79" s="15">
        <v>117.0</v>
      </c>
      <c r="AF79" s="155"/>
      <c r="AG79" s="155"/>
      <c r="AH79" s="155"/>
      <c r="AI79" s="155"/>
      <c r="AJ79" s="155"/>
    </row>
    <row r="80">
      <c r="A80" s="176" t="s">
        <v>342</v>
      </c>
      <c r="B80" s="159">
        <v>1.0</v>
      </c>
      <c r="C80" s="177"/>
      <c r="D80" s="157">
        <v>2.0</v>
      </c>
      <c r="E80" s="177"/>
      <c r="F80" s="178" t="s">
        <v>343</v>
      </c>
      <c r="G80" s="124"/>
      <c r="H80" s="155"/>
      <c r="I80" s="168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6">
        <v>408.0</v>
      </c>
      <c r="V80" s="6" t="s">
        <v>344</v>
      </c>
      <c r="W80" s="6" t="s">
        <v>345</v>
      </c>
      <c r="X80" s="155"/>
      <c r="Y80" s="155"/>
      <c r="Z80" s="155"/>
      <c r="AA80" s="155"/>
      <c r="AB80" s="155"/>
      <c r="AC80" s="155"/>
      <c r="AD80" s="155"/>
      <c r="AE80" s="15">
        <v>119.0</v>
      </c>
      <c r="AF80" s="155"/>
      <c r="AG80" s="155"/>
      <c r="AH80" s="155"/>
      <c r="AI80" s="155"/>
      <c r="AJ80" s="155"/>
    </row>
    <row r="81" ht="56.25" customHeight="1">
      <c r="A81" s="179" t="s">
        <v>346</v>
      </c>
      <c r="B81" s="157">
        <v>1.0</v>
      </c>
      <c r="C81" s="180"/>
      <c r="D81" s="181">
        <v>2.0</v>
      </c>
      <c r="E81" s="177"/>
      <c r="F81" s="182" t="s">
        <v>347</v>
      </c>
      <c r="G81" s="183"/>
      <c r="H81" s="6"/>
      <c r="I81" s="168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6">
        <v>409.0</v>
      </c>
      <c r="V81" s="6" t="s">
        <v>348</v>
      </c>
      <c r="W81" s="6" t="s">
        <v>349</v>
      </c>
      <c r="X81" s="155"/>
      <c r="Y81" s="155"/>
      <c r="Z81" s="155"/>
      <c r="AA81" s="155"/>
      <c r="AB81" s="155"/>
      <c r="AC81" s="155"/>
      <c r="AD81" s="155"/>
      <c r="AE81" s="15">
        <v>121.0</v>
      </c>
      <c r="AF81" s="155"/>
      <c r="AG81" s="155"/>
      <c r="AH81" s="155"/>
      <c r="AI81" s="155"/>
      <c r="AJ81" s="155"/>
    </row>
    <row r="82" ht="51.75" customHeight="1">
      <c r="A82" s="184" t="s">
        <v>350</v>
      </c>
      <c r="B82" s="159">
        <v>1.0</v>
      </c>
      <c r="C82" s="185"/>
      <c r="D82" s="159">
        <v>2.0</v>
      </c>
      <c r="E82" s="186"/>
      <c r="F82" s="187"/>
      <c r="G82" s="187"/>
      <c r="H82" s="6"/>
      <c r="I82" s="168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6">
        <v>411.0</v>
      </c>
      <c r="V82" s="153" t="s">
        <v>351</v>
      </c>
      <c r="W82" s="6" t="s">
        <v>352</v>
      </c>
      <c r="X82" s="155"/>
      <c r="Y82" s="155"/>
      <c r="Z82" s="155"/>
      <c r="AA82" s="155"/>
      <c r="AB82" s="155"/>
      <c r="AC82" s="155"/>
      <c r="AD82" s="155"/>
      <c r="AE82" s="15">
        <v>122.0</v>
      </c>
      <c r="AF82" s="155"/>
      <c r="AG82" s="155"/>
      <c r="AH82" s="155"/>
      <c r="AI82" s="155"/>
      <c r="AJ82" s="155"/>
    </row>
    <row r="83" ht="42.0" customHeight="1">
      <c r="A83" s="188" t="s">
        <v>353</v>
      </c>
      <c r="B83" s="2"/>
      <c r="C83" s="2"/>
      <c r="D83" s="3"/>
      <c r="E83" s="189"/>
      <c r="F83" s="11"/>
      <c r="G83" s="41"/>
      <c r="H83" s="4"/>
      <c r="I83" s="168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6">
        <v>412.0</v>
      </c>
      <c r="V83" s="6" t="s">
        <v>354</v>
      </c>
      <c r="W83" s="6" t="s">
        <v>355</v>
      </c>
      <c r="X83" s="155"/>
      <c r="Y83" s="155"/>
      <c r="Z83" s="155"/>
      <c r="AA83" s="155"/>
      <c r="AB83" s="155"/>
      <c r="AC83" s="155"/>
      <c r="AD83" s="155"/>
      <c r="AE83" s="15"/>
      <c r="AF83" s="155"/>
      <c r="AG83" s="155"/>
      <c r="AH83" s="155"/>
      <c r="AI83" s="155"/>
      <c r="AJ83" s="155"/>
    </row>
    <row r="84" ht="15.75" customHeight="1">
      <c r="A84" s="190" t="s">
        <v>356</v>
      </c>
      <c r="B84" s="151"/>
      <c r="C84" s="191">
        <v>1.0</v>
      </c>
      <c r="D84" s="191">
        <v>2.0</v>
      </c>
      <c r="E84" s="152">
        <v>3.0</v>
      </c>
      <c r="F84" s="152">
        <v>4.0</v>
      </c>
      <c r="G84" s="152">
        <v>5.0</v>
      </c>
      <c r="H84" s="6"/>
      <c r="I84" s="168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>
        <v>413.0</v>
      </c>
      <c r="V84" s="6" t="s">
        <v>357</v>
      </c>
      <c r="W84" s="6" t="s">
        <v>358</v>
      </c>
      <c r="X84" s="6"/>
      <c r="Y84" s="6"/>
      <c r="Z84" s="6"/>
      <c r="AA84" s="6"/>
      <c r="AB84" s="6"/>
      <c r="AC84" s="6"/>
      <c r="AD84" s="155"/>
      <c r="AE84" s="15">
        <v>123.0</v>
      </c>
      <c r="AF84" s="6"/>
      <c r="AG84" s="6"/>
      <c r="AH84" s="6"/>
      <c r="AI84" s="6"/>
      <c r="AJ84" s="6"/>
    </row>
    <row r="85" ht="20.25" customHeight="1">
      <c r="A85" s="53"/>
      <c r="C85" s="192"/>
      <c r="D85" s="192"/>
      <c r="E85" s="192"/>
      <c r="F85" s="193"/>
      <c r="G85" s="194"/>
      <c r="H85" s="6"/>
      <c r="I85" s="168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>
        <v>415.0</v>
      </c>
      <c r="V85" s="6" t="s">
        <v>359</v>
      </c>
      <c r="W85" s="6" t="s">
        <v>360</v>
      </c>
      <c r="X85" s="6"/>
      <c r="Y85" s="6"/>
      <c r="Z85" s="6"/>
      <c r="AA85" s="6"/>
      <c r="AB85" s="6"/>
      <c r="AC85" s="6"/>
      <c r="AD85" s="155"/>
      <c r="AE85" s="15">
        <v>125.0</v>
      </c>
      <c r="AF85" s="6"/>
      <c r="AG85" s="6"/>
      <c r="AH85" s="6"/>
      <c r="AI85" s="6"/>
      <c r="AJ85" s="6"/>
    </row>
    <row r="86" ht="51.75" customHeight="1">
      <c r="A86" s="195" t="s">
        <v>361</v>
      </c>
      <c r="B86" s="196"/>
      <c r="C86" s="196"/>
      <c r="D86" s="196"/>
      <c r="E86" s="196"/>
      <c r="F86" s="196"/>
      <c r="G86" s="197"/>
      <c r="H86" s="6"/>
      <c r="I86" s="168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39">
        <v>418.0</v>
      </c>
      <c r="V86" s="6" t="s">
        <v>362</v>
      </c>
      <c r="W86" s="6" t="s">
        <v>363</v>
      </c>
      <c r="X86" s="6"/>
      <c r="Y86" s="6"/>
      <c r="Z86" s="6"/>
      <c r="AA86" s="6"/>
      <c r="AB86" s="6"/>
      <c r="AC86" s="6"/>
      <c r="AD86" s="155"/>
      <c r="AE86" s="15">
        <v>126.0</v>
      </c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</row>
    <row r="87" ht="20.25" customHeight="1">
      <c r="A87" s="198" t="s">
        <v>364</v>
      </c>
      <c r="B87" s="59"/>
      <c r="C87" s="199" t="s">
        <v>365</v>
      </c>
      <c r="D87" s="59"/>
      <c r="E87" s="200" t="s">
        <v>366</v>
      </c>
      <c r="F87" s="3"/>
      <c r="G87" s="201"/>
      <c r="H87" s="6"/>
      <c r="I87" s="168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39">
        <v>419.0</v>
      </c>
      <c r="V87" s="6" t="s">
        <v>367</v>
      </c>
      <c r="W87" s="6" t="s">
        <v>368</v>
      </c>
      <c r="X87" s="6"/>
      <c r="Y87" s="6"/>
      <c r="Z87" s="6"/>
      <c r="AA87" s="6"/>
      <c r="AB87" s="6"/>
      <c r="AC87" s="6"/>
      <c r="AD87" s="155"/>
      <c r="AE87" s="15">
        <v>127.0</v>
      </c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</row>
    <row r="88" ht="20.25" customHeight="1">
      <c r="A88" s="202"/>
      <c r="B88" s="203"/>
      <c r="C88" s="204"/>
      <c r="D88" s="203"/>
      <c r="E88" s="204"/>
      <c r="F88" s="11"/>
      <c r="G88" s="205"/>
      <c r="H88" s="6"/>
      <c r="I88" s="168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39">
        <v>420.0</v>
      </c>
      <c r="V88" s="6" t="s">
        <v>369</v>
      </c>
      <c r="W88" s="6" t="s">
        <v>370</v>
      </c>
      <c r="X88" s="6"/>
      <c r="Y88" s="6"/>
      <c r="Z88" s="6"/>
      <c r="AA88" s="6"/>
      <c r="AB88" s="6"/>
      <c r="AC88" s="6"/>
      <c r="AD88" s="155"/>
      <c r="AE88" s="15">
        <v>128.0</v>
      </c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</row>
    <row r="89" ht="20.25" customHeight="1">
      <c r="A89" s="206"/>
      <c r="B89" s="55"/>
      <c r="C89" s="207"/>
      <c r="D89" s="55"/>
      <c r="E89" s="207"/>
      <c r="G89" s="205"/>
      <c r="H89" s="6"/>
      <c r="I89" s="168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39">
        <v>421.0</v>
      </c>
      <c r="V89" s="6" t="s">
        <v>371</v>
      </c>
      <c r="W89" s="6" t="s">
        <v>372</v>
      </c>
      <c r="X89" s="6"/>
      <c r="Y89" s="6"/>
      <c r="Z89" s="6"/>
      <c r="AA89" s="6"/>
      <c r="AB89" s="6"/>
      <c r="AC89" s="6"/>
      <c r="AD89" s="155"/>
      <c r="AE89" s="15">
        <v>129.0</v>
      </c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</row>
    <row r="90" ht="20.25" customHeight="1">
      <c r="A90" s="206"/>
      <c r="B90" s="55"/>
      <c r="C90" s="207"/>
      <c r="D90" s="55"/>
      <c r="E90" s="207"/>
      <c r="G90" s="205"/>
      <c r="H90" s="6"/>
      <c r="I90" s="168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39">
        <v>423.0</v>
      </c>
      <c r="V90" s="6" t="s">
        <v>373</v>
      </c>
      <c r="W90" s="6" t="s">
        <v>374</v>
      </c>
      <c r="X90" s="6"/>
      <c r="Y90" s="6"/>
      <c r="Z90" s="6"/>
      <c r="AA90" s="6"/>
      <c r="AB90" s="6"/>
      <c r="AC90" s="6"/>
      <c r="AD90" s="155"/>
      <c r="AE90" s="15">
        <v>131.0</v>
      </c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</row>
    <row r="91" ht="20.25" customHeight="1">
      <c r="A91" s="206"/>
      <c r="B91" s="55"/>
      <c r="C91" s="207"/>
      <c r="D91" s="55"/>
      <c r="E91" s="207"/>
      <c r="G91" s="205"/>
      <c r="H91" s="6"/>
      <c r="I91" s="168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>
        <v>425.0</v>
      </c>
      <c r="V91" s="6" t="s">
        <v>375</v>
      </c>
      <c r="W91" s="6"/>
      <c r="X91" s="6"/>
      <c r="Y91" s="6"/>
      <c r="Z91" s="6"/>
      <c r="AA91" s="6"/>
      <c r="AB91" s="6"/>
      <c r="AC91" s="6"/>
      <c r="AD91" s="155"/>
      <c r="AE91" s="15">
        <v>132.0</v>
      </c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</row>
    <row r="92" ht="20.25" customHeight="1">
      <c r="A92" s="206"/>
      <c r="B92" s="55"/>
      <c r="C92" s="207"/>
      <c r="D92" s="55"/>
      <c r="E92" s="207"/>
      <c r="G92" s="205"/>
      <c r="H92" s="6"/>
      <c r="I92" s="168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39">
        <v>426.0</v>
      </c>
      <c r="V92" s="153" t="s">
        <v>376</v>
      </c>
      <c r="W92" s="6" t="s">
        <v>377</v>
      </c>
      <c r="X92" s="6"/>
      <c r="Y92" s="6"/>
      <c r="Z92" s="6"/>
      <c r="AA92" s="6"/>
      <c r="AB92" s="6"/>
      <c r="AC92" s="6"/>
      <c r="AD92" s="155"/>
      <c r="AE92" s="15">
        <v>133.0</v>
      </c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</row>
    <row r="93" ht="20.25" customHeight="1">
      <c r="A93" s="206"/>
      <c r="B93" s="55"/>
      <c r="C93" s="207"/>
      <c r="D93" s="55"/>
      <c r="E93" s="207"/>
      <c r="G93" s="205"/>
      <c r="H93" s="6"/>
      <c r="I93" s="168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39">
        <v>428.0</v>
      </c>
      <c r="V93" s="153" t="s">
        <v>378</v>
      </c>
      <c r="W93" s="6" t="s">
        <v>379</v>
      </c>
      <c r="X93" s="6"/>
      <c r="Y93" s="6"/>
      <c r="Z93" s="6"/>
      <c r="AA93" s="6"/>
      <c r="AB93" s="6"/>
      <c r="AC93" s="6"/>
      <c r="AD93" s="155"/>
      <c r="AE93" s="15">
        <v>134.0</v>
      </c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</row>
    <row r="94" ht="20.25" customHeight="1">
      <c r="A94" s="206"/>
      <c r="B94" s="55"/>
      <c r="C94" s="207"/>
      <c r="D94" s="55"/>
      <c r="E94" s="207"/>
      <c r="G94" s="205"/>
      <c r="H94" s="6"/>
      <c r="I94" s="168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39">
        <v>429.0</v>
      </c>
      <c r="V94" s="153" t="s">
        <v>380</v>
      </c>
      <c r="W94" s="6" t="s">
        <v>381</v>
      </c>
      <c r="X94" s="6"/>
      <c r="Y94" s="6"/>
      <c r="Z94" s="6"/>
      <c r="AA94" s="6"/>
      <c r="AB94" s="6"/>
      <c r="AC94" s="6"/>
      <c r="AD94" s="155"/>
      <c r="AE94" s="15">
        <v>135.0</v>
      </c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</row>
    <row r="95" ht="20.25" customHeight="1">
      <c r="A95" s="206"/>
      <c r="B95" s="55"/>
      <c r="C95" s="207"/>
      <c r="D95" s="55"/>
      <c r="E95" s="207"/>
      <c r="G95" s="205"/>
      <c r="H95" s="6"/>
      <c r="I95" s="168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39">
        <v>430.0</v>
      </c>
      <c r="V95" s="153" t="s">
        <v>382</v>
      </c>
      <c r="W95" s="6" t="s">
        <v>383</v>
      </c>
      <c r="X95" s="6"/>
      <c r="Y95" s="6"/>
      <c r="Z95" s="6"/>
      <c r="AA95" s="6"/>
      <c r="AB95" s="6"/>
      <c r="AC95" s="6"/>
      <c r="AD95" s="155"/>
      <c r="AE95" s="15">
        <v>137.0</v>
      </c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</row>
    <row r="96" ht="20.25" customHeight="1">
      <c r="A96" s="206"/>
      <c r="B96" s="55"/>
      <c r="C96" s="207"/>
      <c r="D96" s="55"/>
      <c r="E96" s="207"/>
      <c r="G96" s="205"/>
      <c r="H96" s="6"/>
      <c r="I96" s="168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39">
        <v>431.0</v>
      </c>
      <c r="V96" s="153" t="s">
        <v>384</v>
      </c>
      <c r="W96" s="6" t="s">
        <v>385</v>
      </c>
      <c r="X96" s="6"/>
      <c r="Y96" s="6"/>
      <c r="Z96" s="6"/>
      <c r="AA96" s="6"/>
      <c r="AB96" s="6"/>
      <c r="AC96" s="6"/>
      <c r="AD96" s="155"/>
      <c r="AE96" s="15">
        <v>138.0</v>
      </c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</row>
    <row r="97" ht="20.25" customHeight="1">
      <c r="A97" s="206"/>
      <c r="B97" s="55"/>
      <c r="C97" s="207"/>
      <c r="D97" s="55"/>
      <c r="E97" s="207"/>
      <c r="G97" s="205"/>
      <c r="H97" s="6"/>
      <c r="I97" s="168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39">
        <v>433.0</v>
      </c>
      <c r="V97" s="153" t="s">
        <v>386</v>
      </c>
      <c r="W97" s="6" t="s">
        <v>387</v>
      </c>
      <c r="X97" s="6"/>
      <c r="Y97" s="6"/>
      <c r="Z97" s="6"/>
      <c r="AA97" s="6"/>
      <c r="AB97" s="6"/>
      <c r="AC97" s="6"/>
      <c r="AD97" s="155"/>
      <c r="AE97" s="15">
        <v>139.0</v>
      </c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</row>
    <row r="98" ht="20.25" customHeight="1">
      <c r="A98" s="206"/>
      <c r="B98" s="55"/>
      <c r="C98" s="207"/>
      <c r="D98" s="55"/>
      <c r="E98" s="207"/>
      <c r="G98" s="205"/>
      <c r="H98" s="6"/>
      <c r="I98" s="168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39">
        <v>434.0</v>
      </c>
      <c r="V98" s="153" t="s">
        <v>388</v>
      </c>
      <c r="W98" s="6" t="s">
        <v>389</v>
      </c>
      <c r="X98" s="6"/>
      <c r="Y98" s="6"/>
      <c r="Z98" s="6"/>
      <c r="AA98" s="6"/>
      <c r="AB98" s="6"/>
      <c r="AC98" s="6"/>
      <c r="AD98" s="155"/>
      <c r="AE98" s="67">
        <v>143.0</v>
      </c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</row>
    <row r="99" ht="20.25" customHeight="1">
      <c r="A99" s="206"/>
      <c r="B99" s="55"/>
      <c r="C99" s="207"/>
      <c r="D99" s="55"/>
      <c r="E99" s="207"/>
      <c r="G99" s="205"/>
      <c r="H99" s="6"/>
      <c r="I99" s="168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14">
        <v>435.0</v>
      </c>
      <c r="V99" s="14" t="s">
        <v>390</v>
      </c>
      <c r="W99" s="6" t="s">
        <v>391</v>
      </c>
      <c r="X99" s="6"/>
      <c r="Y99" s="6"/>
      <c r="Z99" s="6"/>
      <c r="AA99" s="6"/>
      <c r="AB99" s="6"/>
      <c r="AC99" s="6"/>
      <c r="AD99" s="155"/>
      <c r="AE99" s="15">
        <v>144.0</v>
      </c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</row>
    <row r="100" ht="20.25" customHeight="1">
      <c r="A100" s="206"/>
      <c r="B100" s="55"/>
      <c r="C100" s="207"/>
      <c r="D100" s="55"/>
      <c r="E100" s="207"/>
      <c r="G100" s="205"/>
      <c r="H100" s="6"/>
      <c r="I100" s="168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14">
        <v>437.0</v>
      </c>
      <c r="V100" s="14" t="s">
        <v>392</v>
      </c>
      <c r="W100" s="6" t="s">
        <v>393</v>
      </c>
      <c r="X100" s="6"/>
      <c r="Y100" s="6"/>
      <c r="Z100" s="6"/>
      <c r="AA100" s="6"/>
      <c r="AB100" s="6"/>
      <c r="AC100" s="6"/>
      <c r="AD100" s="155"/>
      <c r="AE100" s="15">
        <v>145.0</v>
      </c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</row>
    <row r="101" ht="20.25" customHeight="1">
      <c r="A101" s="206"/>
      <c r="B101" s="55"/>
      <c r="C101" s="207"/>
      <c r="D101" s="55"/>
      <c r="E101" s="207"/>
      <c r="G101" s="208"/>
      <c r="H101" s="6"/>
      <c r="I101" s="168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14">
        <v>438.0</v>
      </c>
      <c r="V101" s="14" t="s">
        <v>394</v>
      </c>
      <c r="W101" s="6" t="s">
        <v>395</v>
      </c>
      <c r="X101" s="6"/>
      <c r="Y101" s="6"/>
      <c r="Z101" s="6"/>
      <c r="AA101" s="6"/>
      <c r="AB101" s="6"/>
      <c r="AC101" s="6"/>
      <c r="AD101" s="155"/>
      <c r="AE101" s="15">
        <v>146.0</v>
      </c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</row>
    <row r="102" ht="15.75" customHeight="1">
      <c r="A102" s="209" t="s">
        <v>396</v>
      </c>
      <c r="B102" s="2"/>
      <c r="C102" s="2"/>
      <c r="D102" s="2"/>
      <c r="E102" s="2"/>
      <c r="F102" s="2"/>
      <c r="G102" s="3"/>
      <c r="H102" s="6"/>
      <c r="I102" s="168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14">
        <v>439.0</v>
      </c>
      <c r="V102" s="14" t="s">
        <v>397</v>
      </c>
      <c r="W102" s="6" t="s">
        <v>398</v>
      </c>
      <c r="X102" s="6"/>
      <c r="Y102" s="6"/>
      <c r="Z102" s="6"/>
      <c r="AA102" s="6"/>
      <c r="AB102" s="6"/>
      <c r="AC102" s="6"/>
      <c r="AD102" s="155"/>
      <c r="AE102" s="15">
        <v>147.0</v>
      </c>
      <c r="AF102" s="6"/>
      <c r="AG102" s="6"/>
      <c r="AH102" s="6"/>
      <c r="AI102" s="6"/>
      <c r="AJ102" s="6"/>
    </row>
    <row r="103" ht="15.75" customHeight="1">
      <c r="A103" s="210" t="s">
        <v>399</v>
      </c>
      <c r="C103" s="211" t="str">
        <f>IF(G5=M5," ",G6)</f>
        <v> </v>
      </c>
      <c r="D103" s="173"/>
      <c r="E103" s="212" t="s">
        <v>400</v>
      </c>
      <c r="G103" s="56"/>
      <c r="H103" s="4"/>
      <c r="I103" s="168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>
        <v>500.0</v>
      </c>
      <c r="V103" s="6" t="s">
        <v>401</v>
      </c>
      <c r="W103" s="6" t="s">
        <v>402</v>
      </c>
      <c r="X103" s="6"/>
      <c r="Y103" s="6"/>
      <c r="Z103" s="6"/>
      <c r="AA103" s="6"/>
      <c r="AB103" s="6"/>
      <c r="AC103" s="6"/>
      <c r="AD103" s="6"/>
      <c r="AE103" s="15">
        <v>151.0</v>
      </c>
      <c r="AF103" s="6"/>
      <c r="AG103" s="6"/>
      <c r="AH103" s="6"/>
      <c r="AI103" s="6"/>
      <c r="AJ103" s="6"/>
    </row>
    <row r="104" ht="15.75" customHeight="1">
      <c r="A104" s="210" t="s">
        <v>233</v>
      </c>
      <c r="C104" s="213" t="str">
        <f>IF(G5=M5," ",B39)</f>
        <v> </v>
      </c>
      <c r="D104" s="3"/>
      <c r="E104" s="53"/>
      <c r="G104" s="56"/>
      <c r="H104" s="4"/>
      <c r="I104" s="168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>
        <v>503.0</v>
      </c>
      <c r="V104" s="6" t="s">
        <v>403</v>
      </c>
      <c r="W104" s="6" t="s">
        <v>404</v>
      </c>
      <c r="X104" s="6"/>
      <c r="Y104" s="6"/>
      <c r="Z104" s="6"/>
      <c r="AA104" s="6"/>
      <c r="AB104" s="6"/>
      <c r="AC104" s="6"/>
      <c r="AD104" s="155"/>
      <c r="AE104" s="15">
        <v>152.0</v>
      </c>
      <c r="AF104" s="6"/>
      <c r="AG104" s="6"/>
      <c r="AH104" s="6"/>
      <c r="AI104" s="6"/>
      <c r="AJ104" s="6"/>
    </row>
    <row r="105" ht="15.75" customHeight="1">
      <c r="A105" s="210" t="s">
        <v>405</v>
      </c>
      <c r="C105" s="213" t="str">
        <f>IF(G5=M5," ",E49)</f>
        <v> </v>
      </c>
      <c r="D105" s="3"/>
      <c r="E105" s="53"/>
      <c r="G105" s="56"/>
      <c r="H105" s="4"/>
      <c r="I105" s="168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>
        <v>504.0</v>
      </c>
      <c r="V105" s="6" t="s">
        <v>406</v>
      </c>
      <c r="W105" s="6" t="s">
        <v>407</v>
      </c>
      <c r="X105" s="6"/>
      <c r="Y105" s="6"/>
      <c r="Z105" s="6"/>
      <c r="AA105" s="6"/>
      <c r="AB105" s="6"/>
      <c r="AC105" s="6"/>
      <c r="AD105" s="155"/>
      <c r="AE105" s="15">
        <v>153.0</v>
      </c>
      <c r="AF105" s="6"/>
      <c r="AG105" s="6"/>
      <c r="AH105" s="6"/>
      <c r="AI105" s="6"/>
      <c r="AJ105" s="6"/>
    </row>
    <row r="106">
      <c r="A106" s="210" t="s">
        <v>239</v>
      </c>
      <c r="C106" s="213" t="str">
        <f>IF(G5=M5," ",B41)</f>
        <v> </v>
      </c>
      <c r="D106" s="3"/>
      <c r="E106" s="53"/>
      <c r="G106" s="56"/>
      <c r="H106" s="4"/>
      <c r="I106" s="168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>
        <v>505.0</v>
      </c>
      <c r="V106" s="6" t="s">
        <v>408</v>
      </c>
      <c r="W106" s="6" t="s">
        <v>409</v>
      </c>
      <c r="X106" s="6"/>
      <c r="Y106" s="6"/>
      <c r="Z106" s="6"/>
      <c r="AA106" s="6"/>
      <c r="AB106" s="6"/>
      <c r="AC106" s="6"/>
      <c r="AD106" s="155"/>
      <c r="AE106" s="15">
        <v>154.0</v>
      </c>
      <c r="AF106" s="6"/>
      <c r="AG106" s="6"/>
      <c r="AH106" s="6"/>
      <c r="AI106" s="6"/>
      <c r="AJ106" s="6"/>
    </row>
    <row r="107" ht="15.75" customHeight="1">
      <c r="A107" s="214" t="s">
        <v>410</v>
      </c>
      <c r="B107" s="215" t="s">
        <v>411</v>
      </c>
      <c r="C107" s="216"/>
      <c r="D107" s="2"/>
      <c r="E107" s="2"/>
      <c r="F107" s="2"/>
      <c r="G107" s="3"/>
      <c r="H107" s="4"/>
      <c r="I107" s="168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39">
        <v>506.0</v>
      </c>
      <c r="V107" s="6" t="s">
        <v>412</v>
      </c>
      <c r="W107" s="6" t="s">
        <v>413</v>
      </c>
      <c r="X107" s="6"/>
      <c r="Y107" s="6"/>
      <c r="Z107" s="6"/>
      <c r="AA107" s="6"/>
      <c r="AB107" s="6"/>
      <c r="AC107" s="6"/>
      <c r="AD107" s="155"/>
      <c r="AE107" s="15">
        <v>155.0</v>
      </c>
      <c r="AF107" s="6"/>
      <c r="AG107" s="6"/>
      <c r="AH107" s="6"/>
      <c r="AI107" s="6"/>
      <c r="AJ107" s="6"/>
    </row>
    <row r="108" ht="12.75" customHeight="1">
      <c r="A108" s="217" t="s">
        <v>414</v>
      </c>
      <c r="B108" s="218"/>
      <c r="C108" s="11"/>
      <c r="D108" s="11"/>
      <c r="E108" s="11"/>
      <c r="F108" s="11"/>
      <c r="G108" s="41"/>
      <c r="H108" s="4"/>
      <c r="I108" s="168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39">
        <v>508.0</v>
      </c>
      <c r="V108" s="6" t="s">
        <v>415</v>
      </c>
      <c r="W108" s="6" t="s">
        <v>416</v>
      </c>
      <c r="X108" s="6"/>
      <c r="Y108" s="6"/>
      <c r="Z108" s="6"/>
      <c r="AA108" s="6"/>
      <c r="AB108" s="6"/>
      <c r="AC108" s="6"/>
      <c r="AD108" s="6"/>
      <c r="AE108" s="15">
        <v>156.0</v>
      </c>
      <c r="AF108" s="6"/>
      <c r="AG108" s="6"/>
      <c r="AH108" s="6"/>
      <c r="AI108" s="6"/>
      <c r="AJ108" s="6"/>
    </row>
    <row r="109" ht="15.75" customHeight="1">
      <c r="A109" s="219"/>
      <c r="B109" s="17"/>
      <c r="C109" s="18"/>
      <c r="D109" s="18"/>
      <c r="E109" s="18"/>
      <c r="F109" s="18"/>
      <c r="G109" s="59"/>
      <c r="H109" s="220"/>
      <c r="I109" s="221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39">
        <v>509.0</v>
      </c>
      <c r="V109" s="6" t="s">
        <v>417</v>
      </c>
      <c r="W109" s="6" t="s">
        <v>418</v>
      </c>
      <c r="X109" s="6"/>
      <c r="Y109" s="6"/>
      <c r="Z109" s="6"/>
      <c r="AA109" s="6"/>
      <c r="AB109" s="6"/>
      <c r="AC109" s="6"/>
      <c r="AD109" s="6"/>
      <c r="AE109" s="15">
        <v>157.0</v>
      </c>
      <c r="AF109" s="6"/>
      <c r="AG109" s="6"/>
      <c r="AH109" s="6"/>
      <c r="AI109" s="6"/>
      <c r="AJ109" s="6"/>
    </row>
    <row r="110" ht="15.75" customHeight="1">
      <c r="A110" s="222"/>
      <c r="B110" s="223"/>
      <c r="C110" s="223"/>
      <c r="D110" s="223"/>
      <c r="E110" s="223"/>
      <c r="F110" s="223"/>
      <c r="G110" s="223"/>
      <c r="H110" s="220"/>
      <c r="I110" s="221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39">
        <v>513.0</v>
      </c>
      <c r="V110" s="153" t="s">
        <v>419</v>
      </c>
      <c r="W110" s="6" t="s">
        <v>420</v>
      </c>
      <c r="X110" s="6"/>
      <c r="Y110" s="6"/>
      <c r="Z110" s="6"/>
      <c r="AA110" s="6"/>
      <c r="AB110" s="6"/>
      <c r="AC110" s="6"/>
      <c r="AD110" s="6"/>
      <c r="AE110" s="15">
        <v>159.0</v>
      </c>
      <c r="AF110" s="6"/>
      <c r="AG110" s="6"/>
      <c r="AH110" s="6"/>
      <c r="AI110" s="6"/>
      <c r="AJ110" s="6"/>
    </row>
    <row r="111" ht="15.75" customHeight="1">
      <c r="A111" s="214" t="s">
        <v>421</v>
      </c>
      <c r="B111" s="215" t="s">
        <v>411</v>
      </c>
      <c r="C111" s="216"/>
      <c r="D111" s="2"/>
      <c r="E111" s="2"/>
      <c r="F111" s="2"/>
      <c r="G111" s="3"/>
      <c r="H111" s="220"/>
      <c r="I111" s="221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>
        <v>600.0</v>
      </c>
      <c r="V111" s="6" t="s">
        <v>422</v>
      </c>
      <c r="W111" s="6" t="s">
        <v>423</v>
      </c>
      <c r="X111" s="6"/>
      <c r="Y111" s="6"/>
      <c r="Z111" s="6"/>
      <c r="AA111" s="6"/>
      <c r="AB111" s="6"/>
      <c r="AC111" s="6"/>
      <c r="AD111" s="6"/>
      <c r="AE111" s="15">
        <v>161.0</v>
      </c>
      <c r="AF111" s="6"/>
      <c r="AG111" s="6"/>
      <c r="AH111" s="6"/>
      <c r="AI111" s="6"/>
      <c r="AJ111" s="6"/>
    </row>
    <row r="112" ht="15.75" customHeight="1">
      <c r="A112" s="217" t="s">
        <v>424</v>
      </c>
      <c r="B112" s="218"/>
      <c r="C112" s="11"/>
      <c r="D112" s="11"/>
      <c r="E112" s="11"/>
      <c r="F112" s="11"/>
      <c r="G112" s="41"/>
      <c r="H112" s="220"/>
      <c r="I112" s="221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>
        <v>601.0</v>
      </c>
      <c r="V112" s="6" t="s">
        <v>425</v>
      </c>
      <c r="W112" s="6" t="s">
        <v>426</v>
      </c>
      <c r="X112" s="6"/>
      <c r="Y112" s="6"/>
      <c r="Z112" s="6"/>
      <c r="AA112" s="6"/>
      <c r="AB112" s="6"/>
      <c r="AC112" s="6"/>
      <c r="AD112" s="6"/>
      <c r="AE112" s="15">
        <v>163.0</v>
      </c>
      <c r="AF112" s="6"/>
      <c r="AG112" s="6"/>
      <c r="AH112" s="6"/>
      <c r="AI112" s="6"/>
      <c r="AJ112" s="6"/>
    </row>
    <row r="113" ht="15.75" customHeight="1">
      <c r="A113" s="219"/>
      <c r="B113" s="17"/>
      <c r="C113" s="18"/>
      <c r="D113" s="18"/>
      <c r="E113" s="18"/>
      <c r="F113" s="18"/>
      <c r="G113" s="59"/>
      <c r="H113" s="4"/>
      <c r="I113" s="221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>
        <v>602.0</v>
      </c>
      <c r="V113" s="6" t="s">
        <v>427</v>
      </c>
      <c r="W113" s="6" t="s">
        <v>428</v>
      </c>
      <c r="X113" s="6"/>
      <c r="Y113" s="6"/>
      <c r="Z113" s="6"/>
      <c r="AA113" s="6"/>
      <c r="AB113" s="6"/>
      <c r="AC113" s="6"/>
      <c r="AD113" s="6"/>
      <c r="AE113" s="15">
        <v>164.0</v>
      </c>
      <c r="AF113" s="6"/>
      <c r="AG113" s="6"/>
      <c r="AH113" s="6"/>
      <c r="AI113" s="6"/>
      <c r="AJ113" s="6"/>
    </row>
    <row r="114" ht="15.75" customHeight="1">
      <c r="A114" s="224"/>
      <c r="B114" s="223"/>
      <c r="C114" s="223"/>
      <c r="D114" s="223"/>
      <c r="E114" s="223"/>
      <c r="F114" s="223"/>
      <c r="G114" s="223"/>
      <c r="H114" s="4"/>
      <c r="I114" s="221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>
        <v>603.0</v>
      </c>
      <c r="V114" s="6" t="s">
        <v>429</v>
      </c>
      <c r="W114" s="6" t="s">
        <v>430</v>
      </c>
      <c r="X114" s="6"/>
      <c r="Y114" s="6"/>
      <c r="Z114" s="6"/>
      <c r="AA114" s="6"/>
      <c r="AB114" s="6"/>
      <c r="AC114" s="6"/>
      <c r="AD114" s="6"/>
      <c r="AE114" s="15">
        <v>165.0</v>
      </c>
      <c r="AF114" s="6"/>
      <c r="AG114" s="6"/>
      <c r="AH114" s="6"/>
      <c r="AI114" s="6"/>
      <c r="AJ114" s="6"/>
    </row>
    <row r="115" ht="15.75" customHeight="1">
      <c r="A115" s="214" t="s">
        <v>431</v>
      </c>
      <c r="B115" s="215" t="s">
        <v>411</v>
      </c>
      <c r="C115" s="216"/>
      <c r="D115" s="2"/>
      <c r="E115" s="2"/>
      <c r="F115" s="2"/>
      <c r="G115" s="3"/>
      <c r="H115" s="4"/>
      <c r="I115" s="221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>
        <v>701.0</v>
      </c>
      <c r="V115" s="6" t="s">
        <v>432</v>
      </c>
      <c r="W115" s="6" t="s">
        <v>433</v>
      </c>
      <c r="X115" s="6"/>
      <c r="Y115" s="6"/>
      <c r="Z115" s="6"/>
      <c r="AA115" s="6"/>
      <c r="AB115" s="6"/>
      <c r="AC115" s="6"/>
      <c r="AD115" s="6"/>
      <c r="AE115" s="15">
        <v>169.0</v>
      </c>
      <c r="AF115" s="6"/>
      <c r="AG115" s="6"/>
      <c r="AH115" s="6"/>
      <c r="AI115" s="6"/>
      <c r="AJ115" s="6"/>
    </row>
    <row r="116" ht="13.5" customHeight="1">
      <c r="A116" s="217" t="s">
        <v>434</v>
      </c>
      <c r="B116" s="218"/>
      <c r="C116" s="11"/>
      <c r="D116" s="11"/>
      <c r="E116" s="11"/>
      <c r="F116" s="11"/>
      <c r="G116" s="41"/>
      <c r="H116" s="4"/>
      <c r="I116" s="221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>
        <v>703.0</v>
      </c>
      <c r="V116" s="6" t="s">
        <v>435</v>
      </c>
      <c r="W116" s="6" t="s">
        <v>436</v>
      </c>
      <c r="X116" s="6"/>
      <c r="Y116" s="6"/>
      <c r="Z116" s="6"/>
      <c r="AA116" s="6"/>
      <c r="AB116" s="6"/>
      <c r="AC116" s="6"/>
      <c r="AD116" s="6"/>
      <c r="AE116" s="15">
        <v>171.0</v>
      </c>
      <c r="AF116" s="6"/>
      <c r="AG116" s="6"/>
      <c r="AH116" s="6"/>
      <c r="AI116" s="6"/>
      <c r="AJ116" s="6"/>
    </row>
    <row r="117" ht="15.75" customHeight="1">
      <c r="A117" s="219"/>
      <c r="B117" s="17"/>
      <c r="C117" s="18"/>
      <c r="D117" s="18"/>
      <c r="E117" s="18"/>
      <c r="F117" s="18"/>
      <c r="G117" s="59"/>
      <c r="H117" s="4"/>
      <c r="I117" s="221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>
        <v>704.0</v>
      </c>
      <c r="V117" s="6" t="s">
        <v>437</v>
      </c>
      <c r="W117" s="6" t="s">
        <v>438</v>
      </c>
      <c r="X117" s="6"/>
      <c r="Y117" s="6"/>
      <c r="Z117" s="6"/>
      <c r="AA117" s="6"/>
      <c r="AB117" s="6"/>
      <c r="AC117" s="6"/>
      <c r="AD117" s="6"/>
      <c r="AE117" s="15">
        <v>172.0</v>
      </c>
      <c r="AF117" s="6"/>
      <c r="AG117" s="6"/>
      <c r="AH117" s="6"/>
      <c r="AI117" s="6"/>
      <c r="AJ117" s="6"/>
    </row>
    <row r="118" ht="15.75" customHeight="1">
      <c r="A118" s="224"/>
      <c r="B118" s="223"/>
      <c r="C118" s="223"/>
      <c r="D118" s="223"/>
      <c r="E118" s="223"/>
      <c r="F118" s="223"/>
      <c r="G118" s="223"/>
      <c r="H118" s="4"/>
      <c r="I118" s="221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>
        <v>705.0</v>
      </c>
      <c r="V118" s="153" t="s">
        <v>439</v>
      </c>
      <c r="W118" s="6" t="s">
        <v>440</v>
      </c>
      <c r="X118" s="6"/>
      <c r="Y118" s="6"/>
      <c r="Z118" s="6"/>
      <c r="AA118" s="6"/>
      <c r="AB118" s="6"/>
      <c r="AC118" s="6"/>
      <c r="AD118" s="6"/>
      <c r="AE118" s="15">
        <v>175.0</v>
      </c>
      <c r="AF118" s="6"/>
      <c r="AG118" s="6"/>
      <c r="AH118" s="6"/>
      <c r="AI118" s="6"/>
      <c r="AJ118" s="6"/>
    </row>
    <row r="119" ht="15.75" customHeight="1">
      <c r="A119" s="160"/>
      <c r="B119" s="161"/>
      <c r="C119" s="223"/>
      <c r="D119" s="223"/>
      <c r="E119" s="223"/>
      <c r="F119" s="223"/>
      <c r="G119" s="223"/>
      <c r="H119" s="4"/>
      <c r="I119" s="221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>
        <v>706.0</v>
      </c>
      <c r="V119" s="153" t="s">
        <v>441</v>
      </c>
      <c r="W119" s="6" t="s">
        <v>442</v>
      </c>
      <c r="X119" s="6"/>
      <c r="Y119" s="6"/>
      <c r="Z119" s="6"/>
      <c r="AA119" s="6"/>
      <c r="AB119" s="6"/>
      <c r="AC119" s="6"/>
      <c r="AD119" s="6"/>
      <c r="AE119" s="15">
        <v>187.0</v>
      </c>
      <c r="AF119" s="6"/>
      <c r="AG119" s="6"/>
      <c r="AH119" s="6"/>
      <c r="AI119" s="6"/>
      <c r="AJ119" s="6"/>
    </row>
    <row r="120" ht="15.0" customHeight="1">
      <c r="A120" s="214" t="s">
        <v>443</v>
      </c>
      <c r="B120" s="215" t="s">
        <v>411</v>
      </c>
      <c r="C120" s="216"/>
      <c r="D120" s="2"/>
      <c r="E120" s="2"/>
      <c r="F120" s="2"/>
      <c r="G120" s="3"/>
      <c r="H120" s="4"/>
      <c r="I120" s="221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>
        <v>707.0</v>
      </c>
      <c r="V120" s="153" t="s">
        <v>444</v>
      </c>
      <c r="W120" s="6" t="s">
        <v>445</v>
      </c>
      <c r="X120" s="6"/>
      <c r="Y120" s="6"/>
      <c r="Z120" s="6"/>
      <c r="AA120" s="6"/>
      <c r="AB120" s="6"/>
      <c r="AC120" s="6"/>
      <c r="AD120" s="6"/>
      <c r="AE120" s="15">
        <v>197.0</v>
      </c>
      <c r="AF120" s="6"/>
      <c r="AG120" s="6"/>
      <c r="AH120" s="6"/>
      <c r="AI120" s="6"/>
      <c r="AJ120" s="6"/>
    </row>
    <row r="121" ht="15.0" customHeight="1">
      <c r="A121" s="217" t="s">
        <v>446</v>
      </c>
      <c r="B121" s="218"/>
      <c r="C121" s="11"/>
      <c r="D121" s="11"/>
      <c r="E121" s="11"/>
      <c r="F121" s="11"/>
      <c r="G121" s="41"/>
      <c r="H121" s="4"/>
      <c r="I121" s="221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>
        <v>800.1</v>
      </c>
      <c r="V121" s="6" t="s">
        <v>447</v>
      </c>
      <c r="W121" s="6" t="s">
        <v>448</v>
      </c>
      <c r="X121" s="6"/>
      <c r="Y121" s="6"/>
      <c r="Z121" s="6"/>
      <c r="AA121" s="6"/>
      <c r="AB121" s="6"/>
      <c r="AC121" s="6"/>
      <c r="AD121" s="6"/>
      <c r="AE121" s="15">
        <v>203.0</v>
      </c>
      <c r="AF121" s="6"/>
      <c r="AG121" s="6"/>
      <c r="AH121" s="6"/>
      <c r="AI121" s="6"/>
      <c r="AJ121" s="6"/>
    </row>
    <row r="122" ht="15.75" customHeight="1">
      <c r="A122" s="219"/>
      <c r="B122" s="17"/>
      <c r="C122" s="18"/>
      <c r="D122" s="18"/>
      <c r="E122" s="18"/>
      <c r="F122" s="18"/>
      <c r="G122" s="59"/>
      <c r="H122" s="4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>
        <v>800.2</v>
      </c>
      <c r="V122" s="153" t="s">
        <v>449</v>
      </c>
      <c r="W122" s="6" t="s">
        <v>450</v>
      </c>
      <c r="X122" s="6"/>
      <c r="Y122" s="6"/>
      <c r="Z122" s="6"/>
      <c r="AA122" s="6"/>
      <c r="AB122" s="6"/>
      <c r="AC122" s="6"/>
      <c r="AD122" s="6"/>
      <c r="AE122" s="15">
        <v>210.0</v>
      </c>
      <c r="AF122" s="6"/>
      <c r="AG122" s="6"/>
      <c r="AH122" s="6"/>
      <c r="AI122" s="6"/>
      <c r="AJ122" s="6"/>
    </row>
    <row r="123" ht="15.75" customHeight="1">
      <c r="A123" s="224"/>
      <c r="B123" s="223"/>
      <c r="C123" s="223"/>
      <c r="D123" s="223"/>
      <c r="E123" s="223"/>
      <c r="F123" s="223"/>
      <c r="G123" s="223"/>
      <c r="H123" s="4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>
        <v>801.0</v>
      </c>
      <c r="V123" s="153" t="s">
        <v>451</v>
      </c>
      <c r="W123" s="6" t="s">
        <v>452</v>
      </c>
      <c r="X123" s="6"/>
      <c r="Y123" s="6"/>
      <c r="Z123" s="6"/>
      <c r="AA123" s="6"/>
      <c r="AB123" s="6"/>
      <c r="AC123" s="6"/>
      <c r="AD123" s="6"/>
      <c r="AE123" s="15">
        <v>211.0</v>
      </c>
      <c r="AF123" s="6"/>
      <c r="AG123" s="6"/>
      <c r="AH123" s="6"/>
      <c r="AI123" s="6"/>
      <c r="AJ123" s="6"/>
    </row>
    <row r="124" ht="15.75" customHeight="1">
      <c r="A124" s="214" t="s">
        <v>453</v>
      </c>
      <c r="B124" s="215" t="s">
        <v>411</v>
      </c>
      <c r="C124" s="216"/>
      <c r="D124" s="2"/>
      <c r="E124" s="2"/>
      <c r="F124" s="2"/>
      <c r="G124" s="3"/>
      <c r="H124" s="4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>
        <v>802.0</v>
      </c>
      <c r="V124" s="6" t="s">
        <v>454</v>
      </c>
      <c r="W124" s="6" t="s">
        <v>455</v>
      </c>
      <c r="X124" s="6"/>
      <c r="Y124" s="6"/>
      <c r="Z124" s="6"/>
      <c r="AA124" s="6"/>
      <c r="AB124" s="6"/>
      <c r="AC124" s="6"/>
      <c r="AD124" s="6"/>
      <c r="AE124" s="15">
        <v>212.0</v>
      </c>
      <c r="AF124" s="6"/>
      <c r="AG124" s="6"/>
      <c r="AH124" s="6"/>
      <c r="AI124" s="6"/>
      <c r="AJ124" s="6"/>
    </row>
    <row r="125" ht="15.75" customHeight="1">
      <c r="A125" s="217" t="s">
        <v>456</v>
      </c>
      <c r="B125" s="218"/>
      <c r="C125" s="11"/>
      <c r="D125" s="11"/>
      <c r="E125" s="11"/>
      <c r="F125" s="11"/>
      <c r="G125" s="41"/>
      <c r="H125" s="4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>
        <v>803.0</v>
      </c>
      <c r="V125" s="153" t="s">
        <v>457</v>
      </c>
      <c r="W125" s="6" t="s">
        <v>458</v>
      </c>
      <c r="X125" s="6"/>
      <c r="Y125" s="6"/>
      <c r="Z125" s="6"/>
      <c r="AA125" s="6"/>
      <c r="AB125" s="6"/>
      <c r="AC125" s="6"/>
      <c r="AD125" s="6"/>
      <c r="AE125" s="15">
        <v>213.0</v>
      </c>
      <c r="AF125" s="6"/>
      <c r="AG125" s="6"/>
      <c r="AH125" s="6"/>
      <c r="AI125" s="6"/>
      <c r="AJ125" s="6"/>
    </row>
    <row r="126" ht="15.75" customHeight="1">
      <c r="A126" s="219"/>
      <c r="B126" s="17"/>
      <c r="C126" s="18"/>
      <c r="D126" s="18"/>
      <c r="E126" s="18"/>
      <c r="F126" s="18"/>
      <c r="G126" s="59"/>
      <c r="H126" s="4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>
        <v>805.0</v>
      </c>
      <c r="V126" s="6" t="s">
        <v>459</v>
      </c>
      <c r="W126" s="6" t="s">
        <v>460</v>
      </c>
      <c r="X126" s="6"/>
      <c r="Y126" s="6"/>
      <c r="Z126" s="6"/>
      <c r="AA126" s="6"/>
      <c r="AB126" s="6"/>
      <c r="AC126" s="6"/>
      <c r="AD126" s="6"/>
      <c r="AE126" s="15">
        <v>214.0</v>
      </c>
      <c r="AF126" s="6"/>
      <c r="AG126" s="6"/>
      <c r="AH126" s="6"/>
      <c r="AI126" s="6"/>
      <c r="AJ126" s="6"/>
    </row>
    <row r="127" ht="15.75" customHeight="1">
      <c r="A127" s="225" t="s">
        <v>461</v>
      </c>
      <c r="B127" s="2"/>
      <c r="C127" s="2"/>
      <c r="D127" s="2"/>
      <c r="E127" s="2"/>
      <c r="F127" s="2"/>
      <c r="G127" s="3"/>
      <c r="H127" s="4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>
        <v>806.0</v>
      </c>
      <c r="V127" s="6" t="s">
        <v>462</v>
      </c>
      <c r="W127" s="6" t="s">
        <v>463</v>
      </c>
      <c r="X127" s="6"/>
      <c r="Y127" s="6"/>
      <c r="Z127" s="6"/>
      <c r="AA127" s="6"/>
      <c r="AB127" s="6"/>
      <c r="AC127" s="6"/>
      <c r="AD127" s="6"/>
      <c r="AE127" s="67">
        <v>215.0</v>
      </c>
      <c r="AF127" s="6"/>
      <c r="AG127" s="6"/>
      <c r="AH127" s="6"/>
      <c r="AI127" s="6"/>
      <c r="AJ127" s="6"/>
    </row>
    <row r="128" ht="15.75" customHeight="1">
      <c r="A128" s="214" t="s">
        <v>464</v>
      </c>
      <c r="B128" s="226"/>
      <c r="C128" s="11"/>
      <c r="D128" s="227"/>
      <c r="E128" s="228" t="s">
        <v>465</v>
      </c>
      <c r="F128" s="229"/>
      <c r="G128" s="227"/>
      <c r="H128" s="4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>
        <v>808.0</v>
      </c>
      <c r="V128" s="6" t="s">
        <v>466</v>
      </c>
      <c r="W128" s="6" t="s">
        <v>467</v>
      </c>
      <c r="X128" s="6"/>
      <c r="Y128" s="6"/>
      <c r="Z128" s="6"/>
      <c r="AA128" s="6"/>
      <c r="AB128" s="6"/>
      <c r="AC128" s="6"/>
      <c r="AD128" s="6"/>
      <c r="AE128" s="15">
        <v>217.0</v>
      </c>
      <c r="AF128" s="6"/>
      <c r="AG128" s="6"/>
      <c r="AH128" s="6"/>
      <c r="AI128" s="6"/>
      <c r="AJ128" s="6"/>
    </row>
    <row r="129" ht="15.75" customHeight="1">
      <c r="A129" s="160"/>
      <c r="B129" s="230"/>
      <c r="C129" s="41"/>
      <c r="D129" s="155"/>
      <c r="E129" s="231" t="s">
        <v>468</v>
      </c>
      <c r="F129" s="232">
        <f>TODAY()</f>
        <v>45601</v>
      </c>
      <c r="G129" s="155"/>
      <c r="H129" s="4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>
        <v>809.1</v>
      </c>
      <c r="V129" s="6" t="s">
        <v>469</v>
      </c>
      <c r="W129" s="6" t="s">
        <v>470</v>
      </c>
      <c r="X129" s="6"/>
      <c r="Y129" s="6"/>
      <c r="Z129" s="6"/>
      <c r="AA129" s="6"/>
      <c r="AB129" s="6"/>
      <c r="AC129" s="6"/>
      <c r="AD129" s="6"/>
      <c r="AE129" s="15">
        <v>218.0</v>
      </c>
      <c r="AF129" s="6"/>
      <c r="AG129" s="6"/>
      <c r="AH129" s="6"/>
      <c r="AI129" s="6"/>
      <c r="AJ129" s="6"/>
    </row>
    <row r="130" ht="15.75" customHeight="1">
      <c r="A130" s="210" t="s">
        <v>471</v>
      </c>
      <c r="B130" s="17"/>
      <c r="C130" s="59"/>
      <c r="D130" s="233"/>
      <c r="E130" s="233"/>
      <c r="F130" s="233"/>
      <c r="G130" s="233"/>
      <c r="H130" s="4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>
        <v>809.2</v>
      </c>
      <c r="V130" s="6" t="s">
        <v>472</v>
      </c>
      <c r="W130" s="6" t="s">
        <v>473</v>
      </c>
      <c r="X130" s="6"/>
      <c r="Y130" s="6"/>
      <c r="Z130" s="6"/>
      <c r="AA130" s="6"/>
      <c r="AB130" s="6"/>
      <c r="AC130" s="6"/>
      <c r="AD130" s="6"/>
      <c r="AE130" s="15">
        <v>219.0</v>
      </c>
      <c r="AF130" s="6"/>
      <c r="AG130" s="6"/>
      <c r="AH130" s="6"/>
      <c r="AI130" s="6"/>
      <c r="AJ130" s="6"/>
    </row>
    <row r="131" ht="15.75" customHeight="1">
      <c r="A131" s="234"/>
      <c r="B131" s="161"/>
      <c r="C131" s="161"/>
      <c r="D131" s="235" t="s">
        <v>474</v>
      </c>
      <c r="E131" s="11"/>
      <c r="F131" s="161"/>
      <c r="G131" s="161"/>
      <c r="H131" s="4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>
        <v>810.0</v>
      </c>
      <c r="V131" s="6" t="s">
        <v>475</v>
      </c>
      <c r="W131" s="6" t="s">
        <v>476</v>
      </c>
      <c r="X131" s="6"/>
      <c r="Y131" s="6"/>
      <c r="Z131" s="6"/>
      <c r="AA131" s="6"/>
      <c r="AB131" s="6"/>
      <c r="AC131" s="6"/>
      <c r="AD131" s="6"/>
      <c r="AE131" s="15">
        <v>222.0</v>
      </c>
      <c r="AF131" s="6"/>
      <c r="AG131" s="6"/>
      <c r="AH131" s="6"/>
      <c r="AI131" s="6"/>
      <c r="AJ131" s="6"/>
    </row>
    <row r="132" ht="15.75" customHeight="1">
      <c r="A132" s="236" t="s">
        <v>477</v>
      </c>
      <c r="B132" s="237"/>
      <c r="C132" s="155"/>
      <c r="D132" s="238" t="s">
        <v>478</v>
      </c>
      <c r="E132" s="237"/>
      <c r="F132" s="238" t="s">
        <v>479</v>
      </c>
      <c r="G132" s="239"/>
      <c r="H132" s="4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>
        <v>811.0</v>
      </c>
      <c r="V132" s="6" t="s">
        <v>480</v>
      </c>
      <c r="W132" s="6" t="s">
        <v>481</v>
      </c>
      <c r="X132" s="6"/>
      <c r="Y132" s="6"/>
      <c r="Z132" s="6"/>
      <c r="AA132" s="6"/>
      <c r="AB132" s="6"/>
      <c r="AC132" s="6"/>
      <c r="AD132" s="6"/>
      <c r="AE132" s="15">
        <v>227.0</v>
      </c>
      <c r="AF132" s="6"/>
      <c r="AG132" s="6"/>
      <c r="AH132" s="6"/>
      <c r="AI132" s="6"/>
      <c r="AJ132" s="6"/>
    </row>
    <row r="133" ht="15.75" customHeight="1">
      <c r="A133" s="236" t="s">
        <v>482</v>
      </c>
      <c r="B133" s="237"/>
      <c r="C133" s="155"/>
      <c r="D133" s="238" t="s">
        <v>483</v>
      </c>
      <c r="E133" s="237"/>
      <c r="F133" s="238" t="s">
        <v>484</v>
      </c>
      <c r="G133" s="239"/>
      <c r="H133" s="4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>
        <v>812.0</v>
      </c>
      <c r="V133" s="6" t="s">
        <v>485</v>
      </c>
      <c r="W133" s="6" t="s">
        <v>486</v>
      </c>
      <c r="X133" s="6"/>
      <c r="Y133" s="6"/>
      <c r="Z133" s="6"/>
      <c r="AA133" s="6"/>
      <c r="AB133" s="6"/>
      <c r="AC133" s="6"/>
      <c r="AD133" s="6"/>
      <c r="AE133" s="15">
        <v>239.0</v>
      </c>
      <c r="AF133" s="6"/>
      <c r="AG133" s="6"/>
      <c r="AH133" s="6"/>
      <c r="AI133" s="6"/>
      <c r="AJ133" s="6"/>
    </row>
    <row r="134" ht="15.75" customHeight="1">
      <c r="A134" s="225"/>
      <c r="B134" s="2"/>
      <c r="C134" s="2"/>
      <c r="D134" s="2"/>
      <c r="E134" s="2"/>
      <c r="F134" s="2"/>
      <c r="G134" s="3"/>
      <c r="H134" s="4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>
        <v>813.0</v>
      </c>
      <c r="V134" s="6" t="s">
        <v>487</v>
      </c>
      <c r="W134" s="6" t="s">
        <v>488</v>
      </c>
      <c r="X134" s="6"/>
      <c r="Y134" s="6"/>
      <c r="Z134" s="6"/>
      <c r="AA134" s="6"/>
      <c r="AB134" s="6"/>
      <c r="AC134" s="6"/>
      <c r="AD134" s="6"/>
      <c r="AE134" s="15">
        <v>252.0</v>
      </c>
      <c r="AF134" s="6"/>
      <c r="AG134" s="6"/>
      <c r="AH134" s="6"/>
      <c r="AI134" s="6"/>
      <c r="AJ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>
        <v>814.2</v>
      </c>
      <c r="V135" s="6" t="s">
        <v>489</v>
      </c>
      <c r="W135" s="6" t="s">
        <v>490</v>
      </c>
      <c r="X135" s="6"/>
      <c r="Y135" s="6"/>
      <c r="Z135" s="6"/>
      <c r="AA135" s="6"/>
      <c r="AB135" s="6"/>
      <c r="AC135" s="6"/>
      <c r="AD135" s="6"/>
      <c r="AE135" s="15">
        <v>253.0</v>
      </c>
      <c r="AF135" s="6"/>
      <c r="AG135" s="6"/>
      <c r="AH135" s="6"/>
      <c r="AI135" s="6"/>
      <c r="AJ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>
        <v>815.0</v>
      </c>
      <c r="V136" s="6" t="s">
        <v>491</v>
      </c>
      <c r="W136" s="6" t="s">
        <v>492</v>
      </c>
      <c r="X136" s="6"/>
      <c r="Y136" s="6"/>
      <c r="Z136" s="6"/>
      <c r="AA136" s="6"/>
      <c r="AB136" s="6"/>
      <c r="AC136" s="6"/>
      <c r="AD136" s="6"/>
      <c r="AE136" s="15">
        <v>254.0</v>
      </c>
      <c r="AF136" s="6"/>
      <c r="AG136" s="6"/>
      <c r="AH136" s="6"/>
      <c r="AI136" s="6"/>
      <c r="AJ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>
        <v>816.0</v>
      </c>
      <c r="V137" s="6" t="s">
        <v>493</v>
      </c>
      <c r="W137" s="6" t="s">
        <v>494</v>
      </c>
      <c r="X137" s="6"/>
      <c r="Y137" s="6"/>
      <c r="Z137" s="6"/>
      <c r="AA137" s="6"/>
      <c r="AB137" s="6"/>
      <c r="AC137" s="6"/>
      <c r="AD137" s="6"/>
      <c r="AE137" s="15">
        <v>255.0</v>
      </c>
      <c r="AF137" s="6"/>
      <c r="AG137" s="6"/>
      <c r="AH137" s="6"/>
      <c r="AI137" s="6"/>
      <c r="AJ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>
        <v>817.0</v>
      </c>
      <c r="V138" s="6" t="s">
        <v>495</v>
      </c>
      <c r="W138" s="6" t="s">
        <v>496</v>
      </c>
      <c r="X138" s="6"/>
      <c r="Y138" s="6"/>
      <c r="Z138" s="6"/>
      <c r="AA138" s="6"/>
      <c r="AB138" s="6"/>
      <c r="AC138" s="6"/>
      <c r="AD138" s="6"/>
      <c r="AE138" s="15">
        <v>256.0</v>
      </c>
      <c r="AF138" s="6"/>
      <c r="AG138" s="6"/>
      <c r="AH138" s="6"/>
      <c r="AI138" s="6"/>
      <c r="AJ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>
        <v>818.0</v>
      </c>
      <c r="V139" s="6" t="s">
        <v>497</v>
      </c>
      <c r="W139" s="6" t="s">
        <v>498</v>
      </c>
      <c r="X139" s="6"/>
      <c r="Y139" s="6"/>
      <c r="Z139" s="6"/>
      <c r="AA139" s="6"/>
      <c r="AB139" s="6"/>
      <c r="AC139" s="6"/>
      <c r="AD139" s="6"/>
      <c r="AE139" s="15">
        <v>257.0</v>
      </c>
      <c r="AF139" s="6"/>
      <c r="AG139" s="6"/>
      <c r="AH139" s="6"/>
      <c r="AI139" s="6"/>
      <c r="AJ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>
        <v>819.1</v>
      </c>
      <c r="V140" s="6" t="s">
        <v>499</v>
      </c>
      <c r="W140" s="6" t="s">
        <v>500</v>
      </c>
      <c r="X140" s="6"/>
      <c r="Y140" s="6"/>
      <c r="Z140" s="6"/>
      <c r="AA140" s="6"/>
      <c r="AB140" s="6"/>
      <c r="AC140" s="6"/>
      <c r="AD140" s="6"/>
      <c r="AE140" s="15">
        <v>259.0</v>
      </c>
      <c r="AF140" s="6"/>
      <c r="AG140" s="6"/>
      <c r="AH140" s="6"/>
      <c r="AI140" s="6"/>
      <c r="AJ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>
        <v>819.2</v>
      </c>
      <c r="V141" s="6" t="s">
        <v>501</v>
      </c>
      <c r="W141" s="6" t="s">
        <v>502</v>
      </c>
      <c r="X141" s="6"/>
      <c r="Y141" s="6"/>
      <c r="Z141" s="6"/>
      <c r="AA141" s="6"/>
      <c r="AB141" s="6"/>
      <c r="AC141" s="6"/>
      <c r="AD141" s="6"/>
      <c r="AE141" s="15">
        <v>263.0</v>
      </c>
      <c r="AF141" s="6"/>
      <c r="AG141" s="6"/>
      <c r="AH141" s="6"/>
      <c r="AI141" s="6"/>
      <c r="AJ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>
        <v>819.3</v>
      </c>
      <c r="V142" s="6" t="s">
        <v>503</v>
      </c>
      <c r="W142" s="6" t="s">
        <v>504</v>
      </c>
      <c r="X142" s="6"/>
      <c r="Y142" s="6"/>
      <c r="Z142" s="6"/>
      <c r="AA142" s="6"/>
      <c r="AB142" s="6"/>
      <c r="AC142" s="6"/>
      <c r="AD142" s="6"/>
      <c r="AE142" s="15">
        <v>264.0</v>
      </c>
      <c r="AF142" s="6"/>
      <c r="AG142" s="6"/>
      <c r="AH142" s="6"/>
      <c r="AI142" s="6"/>
      <c r="AJ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>
        <v>821.0</v>
      </c>
      <c r="V143" s="6" t="s">
        <v>505</v>
      </c>
      <c r="W143" s="6" t="s">
        <v>506</v>
      </c>
      <c r="X143" s="6"/>
      <c r="Y143" s="6"/>
      <c r="Z143" s="6"/>
      <c r="AA143" s="6"/>
      <c r="AB143" s="6"/>
      <c r="AC143" s="6"/>
      <c r="AD143" s="6"/>
      <c r="AE143" s="15">
        <v>265.0</v>
      </c>
      <c r="AF143" s="6"/>
      <c r="AG143" s="6"/>
      <c r="AH143" s="6"/>
      <c r="AI143" s="6"/>
      <c r="AJ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>
        <v>822.1</v>
      </c>
      <c r="V144" s="6" t="s">
        <v>507</v>
      </c>
      <c r="W144" s="6"/>
      <c r="X144" s="6"/>
      <c r="Y144" s="6"/>
      <c r="Z144" s="6"/>
      <c r="AA144" s="6"/>
      <c r="AB144" s="6"/>
      <c r="AC144" s="6"/>
      <c r="AD144" s="6"/>
      <c r="AE144" s="15">
        <v>266.0</v>
      </c>
      <c r="AF144" s="6"/>
      <c r="AG144" s="6"/>
      <c r="AH144" s="6"/>
      <c r="AI144" s="6"/>
      <c r="AJ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>
        <v>822.2</v>
      </c>
      <c r="V145" s="6" t="s">
        <v>508</v>
      </c>
      <c r="W145" s="6" t="s">
        <v>509</v>
      </c>
      <c r="X145" s="6"/>
      <c r="Y145" s="6"/>
      <c r="Z145" s="6"/>
      <c r="AA145" s="6"/>
      <c r="AB145" s="6"/>
      <c r="AC145" s="6"/>
      <c r="AD145" s="6"/>
      <c r="AE145" s="15">
        <v>271.0</v>
      </c>
      <c r="AF145" s="6"/>
      <c r="AG145" s="6"/>
      <c r="AH145" s="6"/>
      <c r="AI145" s="6"/>
      <c r="AJ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>
        <v>823.0</v>
      </c>
      <c r="V146" s="6" t="s">
        <v>510</v>
      </c>
      <c r="W146" s="6" t="s">
        <v>511</v>
      </c>
      <c r="X146" s="6"/>
      <c r="Y146" s="6"/>
      <c r="Z146" s="6"/>
      <c r="AA146" s="6"/>
      <c r="AB146" s="6"/>
      <c r="AC146" s="6"/>
      <c r="AD146" s="6"/>
      <c r="AE146" s="15">
        <v>272.0</v>
      </c>
      <c r="AF146" s="6"/>
      <c r="AG146" s="6"/>
      <c r="AH146" s="6"/>
      <c r="AI146" s="6"/>
      <c r="AJ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>
        <v>824.0</v>
      </c>
      <c r="V147" s="6" t="s">
        <v>512</v>
      </c>
      <c r="W147" s="6" t="s">
        <v>513</v>
      </c>
      <c r="X147" s="6"/>
      <c r="Y147" s="6"/>
      <c r="Z147" s="6"/>
      <c r="AA147" s="6"/>
      <c r="AB147" s="6"/>
      <c r="AC147" s="6"/>
      <c r="AD147" s="6"/>
      <c r="AE147" s="15">
        <v>287.0</v>
      </c>
      <c r="AF147" s="6"/>
      <c r="AG147" s="6"/>
      <c r="AH147" s="6"/>
      <c r="AI147" s="6"/>
      <c r="AJ147" s="6"/>
    </row>
    <row r="148" ht="15.75" customHeight="1">
      <c r="A148" s="240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39">
        <v>826.0</v>
      </c>
      <c r="V148" s="6" t="s">
        <v>514</v>
      </c>
      <c r="W148" s="6" t="s">
        <v>515</v>
      </c>
      <c r="X148" s="6"/>
      <c r="Y148" s="6"/>
      <c r="Z148" s="6"/>
      <c r="AA148" s="6"/>
      <c r="AB148" s="6"/>
      <c r="AC148" s="6"/>
      <c r="AD148" s="6"/>
      <c r="AE148" s="15">
        <v>311.0</v>
      </c>
      <c r="AF148" s="6"/>
      <c r="AG148" s="6"/>
      <c r="AH148" s="6"/>
      <c r="AI148" s="6"/>
      <c r="AJ148" s="6"/>
    </row>
    <row r="149" ht="15.75" customHeight="1">
      <c r="A149" s="155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39">
        <v>827.0</v>
      </c>
      <c r="V149" s="6" t="s">
        <v>516</v>
      </c>
      <c r="W149" s="6" t="s">
        <v>517</v>
      </c>
      <c r="X149" s="6"/>
      <c r="Y149" s="6"/>
      <c r="Z149" s="6"/>
      <c r="AA149" s="6"/>
      <c r="AB149" s="6"/>
      <c r="AC149" s="6"/>
      <c r="AD149" s="6"/>
      <c r="AE149" s="15">
        <v>313.0</v>
      </c>
      <c r="AF149" s="6"/>
      <c r="AG149" s="6"/>
      <c r="AH149" s="6"/>
      <c r="AI149" s="6"/>
      <c r="AJ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39">
        <v>828.0</v>
      </c>
      <c r="V150" s="6" t="s">
        <v>518</v>
      </c>
      <c r="W150" s="6" t="s">
        <v>519</v>
      </c>
      <c r="X150" s="6"/>
      <c r="Y150" s="6"/>
      <c r="Z150" s="6"/>
      <c r="AA150" s="6"/>
      <c r="AB150" s="6"/>
      <c r="AC150" s="6"/>
      <c r="AD150" s="6"/>
      <c r="AE150" s="15">
        <v>314.0</v>
      </c>
      <c r="AF150" s="6"/>
      <c r="AG150" s="6"/>
      <c r="AH150" s="6"/>
      <c r="AI150" s="6"/>
      <c r="AJ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39">
        <v>829.0</v>
      </c>
      <c r="V151" s="153" t="s">
        <v>520</v>
      </c>
      <c r="W151" s="6" t="s">
        <v>521</v>
      </c>
      <c r="X151" s="6"/>
      <c r="Y151" s="6"/>
      <c r="Z151" s="6"/>
      <c r="AA151" s="6"/>
      <c r="AB151" s="6"/>
      <c r="AC151" s="6"/>
      <c r="AD151" s="6"/>
      <c r="AE151" s="15">
        <v>315.0</v>
      </c>
      <c r="AF151" s="6"/>
      <c r="AG151" s="6"/>
      <c r="AH151" s="6"/>
      <c r="AI151" s="6"/>
      <c r="AJ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39">
        <v>830.0</v>
      </c>
      <c r="V152" s="153" t="s">
        <v>522</v>
      </c>
      <c r="W152" s="6" t="s">
        <v>523</v>
      </c>
      <c r="X152" s="6"/>
      <c r="Y152" s="6"/>
      <c r="Z152" s="6"/>
      <c r="AA152" s="6"/>
      <c r="AB152" s="6"/>
      <c r="AC152" s="6"/>
      <c r="AD152" s="6"/>
      <c r="AE152" s="15">
        <v>316.0</v>
      </c>
      <c r="AF152" s="6"/>
      <c r="AG152" s="6"/>
      <c r="AH152" s="6"/>
      <c r="AI152" s="6"/>
      <c r="AJ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39">
        <v>832.0</v>
      </c>
      <c r="V153" s="153" t="s">
        <v>524</v>
      </c>
      <c r="W153" s="6" t="s">
        <v>525</v>
      </c>
      <c r="X153" s="6"/>
      <c r="Y153" s="6"/>
      <c r="Z153" s="6"/>
      <c r="AA153" s="6"/>
      <c r="AB153" s="6"/>
      <c r="AC153" s="6"/>
      <c r="AD153" s="6"/>
      <c r="AE153" s="15">
        <v>317.0</v>
      </c>
      <c r="AF153" s="6"/>
      <c r="AG153" s="6"/>
      <c r="AH153" s="6"/>
      <c r="AI153" s="6"/>
      <c r="AJ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39">
        <v>833.0</v>
      </c>
      <c r="V154" s="153" t="s">
        <v>526</v>
      </c>
      <c r="W154" s="6" t="s">
        <v>527</v>
      </c>
      <c r="X154" s="6"/>
      <c r="Y154" s="6"/>
      <c r="Z154" s="6"/>
      <c r="AA154" s="6"/>
      <c r="AB154" s="6"/>
      <c r="AC154" s="6"/>
      <c r="AD154" s="6"/>
      <c r="AE154" s="15">
        <v>318.0</v>
      </c>
      <c r="AF154" s="6"/>
      <c r="AG154" s="6"/>
      <c r="AH154" s="6"/>
      <c r="AI154" s="6"/>
      <c r="AJ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39">
        <v>834.0</v>
      </c>
      <c r="V155" s="153" t="s">
        <v>528</v>
      </c>
      <c r="W155" s="6" t="s">
        <v>529</v>
      </c>
      <c r="X155" s="6"/>
      <c r="Y155" s="6"/>
      <c r="Z155" s="6"/>
      <c r="AA155" s="6"/>
      <c r="AB155" s="6"/>
      <c r="AC155" s="6"/>
      <c r="AD155" s="6"/>
      <c r="AE155" s="15">
        <v>322.0</v>
      </c>
      <c r="AF155" s="6"/>
      <c r="AG155" s="6"/>
      <c r="AH155" s="6"/>
      <c r="AI155" s="6"/>
      <c r="AJ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39">
        <v>835.0</v>
      </c>
      <c r="V156" s="153" t="s">
        <v>530</v>
      </c>
      <c r="W156" s="6" t="s">
        <v>531</v>
      </c>
      <c r="X156" s="6"/>
      <c r="Y156" s="6"/>
      <c r="Z156" s="6"/>
      <c r="AA156" s="6"/>
      <c r="AB156" s="6"/>
      <c r="AC156" s="6"/>
      <c r="AD156" s="6"/>
      <c r="AE156" s="15">
        <v>324.0</v>
      </c>
      <c r="AF156" s="6"/>
      <c r="AG156" s="6"/>
      <c r="AH156" s="6"/>
      <c r="AI156" s="6"/>
      <c r="AJ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39">
        <v>836.0</v>
      </c>
      <c r="V157" s="153" t="s">
        <v>532</v>
      </c>
      <c r="W157" s="6" t="s">
        <v>533</v>
      </c>
      <c r="X157" s="6"/>
      <c r="Y157" s="6"/>
      <c r="Z157" s="6"/>
      <c r="AA157" s="6"/>
      <c r="AB157" s="6"/>
      <c r="AC157" s="6"/>
      <c r="AD157" s="6"/>
      <c r="AE157" s="15">
        <v>327.0</v>
      </c>
      <c r="AF157" s="6"/>
      <c r="AG157" s="6"/>
      <c r="AH157" s="6"/>
      <c r="AI157" s="6"/>
      <c r="AJ157" s="6"/>
    </row>
    <row r="158" ht="15.75" customHeight="1">
      <c r="A158" s="6"/>
      <c r="B158" s="6"/>
      <c r="C158" s="6"/>
      <c r="D158" s="6"/>
      <c r="E158" s="6"/>
      <c r="F158" s="6"/>
      <c r="G158" s="6"/>
      <c r="H158" s="241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39">
        <v>837.0</v>
      </c>
      <c r="V158" s="153" t="s">
        <v>534</v>
      </c>
      <c r="W158" s="6" t="s">
        <v>535</v>
      </c>
      <c r="X158" s="6"/>
      <c r="Y158" s="6"/>
      <c r="Z158" s="6"/>
      <c r="AA158" s="6"/>
      <c r="AB158" s="6"/>
      <c r="AC158" s="6"/>
      <c r="AD158" s="6"/>
      <c r="AE158" s="15">
        <v>331.0</v>
      </c>
      <c r="AF158" s="6"/>
      <c r="AG158" s="6"/>
      <c r="AH158" s="6"/>
      <c r="AI158" s="6"/>
      <c r="AJ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39">
        <v>838.0</v>
      </c>
      <c r="V159" s="153" t="s">
        <v>536</v>
      </c>
      <c r="W159" s="6" t="s">
        <v>537</v>
      </c>
      <c r="X159" s="6"/>
      <c r="Y159" s="6"/>
      <c r="Z159" s="6"/>
      <c r="AA159" s="6"/>
      <c r="AB159" s="6"/>
      <c r="AC159" s="6"/>
      <c r="AD159" s="6"/>
      <c r="AE159" s="15">
        <v>333.0</v>
      </c>
      <c r="AF159" s="6"/>
      <c r="AG159" s="6"/>
      <c r="AH159" s="6"/>
      <c r="AI159" s="6"/>
      <c r="AJ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39">
        <v>839.0</v>
      </c>
      <c r="V160" s="153" t="s">
        <v>538</v>
      </c>
      <c r="W160" s="6" t="s">
        <v>539</v>
      </c>
      <c r="X160" s="6"/>
      <c r="Y160" s="6"/>
      <c r="Z160" s="6"/>
      <c r="AA160" s="6"/>
      <c r="AB160" s="6"/>
      <c r="AC160" s="6"/>
      <c r="AD160" s="6"/>
      <c r="AE160" s="15">
        <v>339.0</v>
      </c>
      <c r="AF160" s="6"/>
      <c r="AG160" s="6"/>
      <c r="AH160" s="6"/>
      <c r="AI160" s="6"/>
      <c r="AJ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14">
        <v>840.0</v>
      </c>
      <c r="V161" s="14" t="s">
        <v>540</v>
      </c>
      <c r="W161" s="6" t="s">
        <v>541</v>
      </c>
      <c r="X161" s="6"/>
      <c r="Y161" s="6"/>
      <c r="Z161" s="6"/>
      <c r="AA161" s="6"/>
      <c r="AB161" s="6"/>
      <c r="AC161" s="6"/>
      <c r="AD161" s="6"/>
      <c r="AE161" s="15">
        <v>342.0</v>
      </c>
      <c r="AF161" s="6"/>
      <c r="AG161" s="6"/>
      <c r="AH161" s="6"/>
      <c r="AI161" s="6"/>
      <c r="AJ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>
        <v>900.0</v>
      </c>
      <c r="V162" s="6" t="s">
        <v>542</v>
      </c>
      <c r="W162" s="6" t="s">
        <v>543</v>
      </c>
      <c r="X162" s="6"/>
      <c r="Y162" s="6"/>
      <c r="Z162" s="6"/>
      <c r="AA162" s="6"/>
      <c r="AB162" s="6"/>
      <c r="AC162" s="6"/>
      <c r="AD162" s="6"/>
      <c r="AE162" s="15">
        <v>343.0</v>
      </c>
      <c r="AF162" s="6"/>
      <c r="AG162" s="6"/>
      <c r="AH162" s="6"/>
      <c r="AI162" s="6"/>
      <c r="AJ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>
        <v>902.0</v>
      </c>
      <c r="V163" s="6" t="s">
        <v>544</v>
      </c>
      <c r="W163" s="6" t="s">
        <v>545</v>
      </c>
      <c r="X163" s="6"/>
      <c r="Y163" s="6"/>
      <c r="Z163" s="6"/>
      <c r="AA163" s="6"/>
      <c r="AB163" s="6"/>
      <c r="AC163" s="6"/>
      <c r="AD163" s="6"/>
      <c r="AE163" s="15">
        <v>344.0</v>
      </c>
      <c r="AF163" s="6"/>
      <c r="AG163" s="6"/>
      <c r="AH163" s="6"/>
      <c r="AI163" s="6"/>
      <c r="AJ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39">
        <v>903.0</v>
      </c>
      <c r="V164" s="6" t="s">
        <v>546</v>
      </c>
      <c r="W164" s="6" t="s">
        <v>547</v>
      </c>
      <c r="X164" s="6"/>
      <c r="Y164" s="6"/>
      <c r="Z164" s="6"/>
      <c r="AA164" s="6"/>
      <c r="AB164" s="6"/>
      <c r="AC164" s="6"/>
      <c r="AD164" s="6"/>
      <c r="AE164" s="15">
        <v>345.0</v>
      </c>
      <c r="AF164" s="6"/>
      <c r="AG164" s="6"/>
      <c r="AH164" s="6"/>
      <c r="AI164" s="6"/>
      <c r="AJ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>
        <v>904.0</v>
      </c>
      <c r="V165" s="6" t="s">
        <v>548</v>
      </c>
      <c r="W165" s="6" t="s">
        <v>549</v>
      </c>
      <c r="X165" s="6"/>
      <c r="Y165" s="6"/>
      <c r="Z165" s="6"/>
      <c r="AA165" s="6"/>
      <c r="AB165" s="6"/>
      <c r="AC165" s="6"/>
      <c r="AD165" s="6"/>
      <c r="AE165" s="15">
        <v>346.0</v>
      </c>
      <c r="AF165" s="6"/>
      <c r="AG165" s="6"/>
      <c r="AH165" s="6"/>
      <c r="AI165" s="6"/>
      <c r="AJ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>
        <v>906.0</v>
      </c>
      <c r="V166" s="6" t="s">
        <v>550</v>
      </c>
      <c r="W166" s="6" t="s">
        <v>551</v>
      </c>
      <c r="X166" s="6"/>
      <c r="Y166" s="6"/>
      <c r="Z166" s="6"/>
      <c r="AA166" s="6"/>
      <c r="AB166" s="6"/>
      <c r="AC166" s="6"/>
      <c r="AD166" s="6"/>
      <c r="AE166" s="15">
        <v>348.0</v>
      </c>
      <c r="AF166" s="6"/>
      <c r="AG166" s="6"/>
      <c r="AH166" s="6"/>
      <c r="AI166" s="6"/>
      <c r="AJ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>
        <v>908.0</v>
      </c>
      <c r="V167" s="6" t="s">
        <v>552</v>
      </c>
      <c r="W167" s="6" t="s">
        <v>553</v>
      </c>
      <c r="X167" s="6"/>
      <c r="Y167" s="6"/>
      <c r="Z167" s="6"/>
      <c r="AA167" s="6"/>
      <c r="AB167" s="6"/>
      <c r="AC167" s="6"/>
      <c r="AD167" s="6"/>
      <c r="AE167" s="15">
        <v>351.0</v>
      </c>
      <c r="AF167" s="6"/>
      <c r="AG167" s="6"/>
      <c r="AH167" s="6"/>
      <c r="AI167" s="6"/>
      <c r="AJ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>
        <v>909.0</v>
      </c>
      <c r="V168" s="6" t="s">
        <v>554</v>
      </c>
      <c r="W168" s="6" t="s">
        <v>555</v>
      </c>
      <c r="X168" s="6"/>
      <c r="Y168" s="6"/>
      <c r="Z168" s="6"/>
      <c r="AA168" s="6"/>
      <c r="AB168" s="6"/>
      <c r="AC168" s="6"/>
      <c r="AD168" s="6"/>
      <c r="AE168" s="15">
        <v>352.0</v>
      </c>
      <c r="AF168" s="6"/>
      <c r="AG168" s="6"/>
      <c r="AH168" s="6"/>
      <c r="AI168" s="6"/>
      <c r="AJ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>
        <v>911.0</v>
      </c>
      <c r="V169" s="6" t="s">
        <v>556</v>
      </c>
      <c r="W169" s="6" t="s">
        <v>557</v>
      </c>
      <c r="X169" s="6"/>
      <c r="Y169" s="6"/>
      <c r="Z169" s="6"/>
      <c r="AA169" s="6"/>
      <c r="AB169" s="6"/>
      <c r="AC169" s="6"/>
      <c r="AD169" s="6"/>
      <c r="AE169" s="15">
        <v>353.0</v>
      </c>
      <c r="AF169" s="6"/>
      <c r="AG169" s="6"/>
      <c r="AH169" s="6"/>
      <c r="AI169" s="6"/>
      <c r="AJ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>
        <v>912.0</v>
      </c>
      <c r="V170" s="6" t="s">
        <v>558</v>
      </c>
      <c r="W170" s="6" t="s">
        <v>559</v>
      </c>
      <c r="X170" s="6"/>
      <c r="Y170" s="6"/>
      <c r="Z170" s="6"/>
      <c r="AA170" s="6"/>
      <c r="AB170" s="6"/>
      <c r="AC170" s="6"/>
      <c r="AD170" s="6"/>
      <c r="AE170" s="15">
        <v>355.0</v>
      </c>
      <c r="AF170" s="6"/>
      <c r="AG170" s="6"/>
      <c r="AH170" s="6"/>
      <c r="AI170" s="6"/>
      <c r="AJ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>
        <v>913.0</v>
      </c>
      <c r="V171" s="6" t="s">
        <v>560</v>
      </c>
      <c r="W171" s="6" t="s">
        <v>561</v>
      </c>
      <c r="X171" s="6"/>
      <c r="Y171" s="6"/>
      <c r="Z171" s="6"/>
      <c r="AA171" s="6"/>
      <c r="AB171" s="6"/>
      <c r="AC171" s="6"/>
      <c r="AD171" s="6"/>
      <c r="AE171" s="15">
        <v>356.0</v>
      </c>
      <c r="AF171" s="6"/>
      <c r="AG171" s="6"/>
      <c r="AH171" s="6"/>
      <c r="AI171" s="6"/>
      <c r="AJ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39">
        <v>915.0</v>
      </c>
      <c r="V172" s="6" t="s">
        <v>562</v>
      </c>
      <c r="W172" s="6" t="s">
        <v>563</v>
      </c>
      <c r="X172" s="6"/>
      <c r="Y172" s="6"/>
      <c r="Z172" s="6"/>
      <c r="AA172" s="6"/>
      <c r="AB172" s="6"/>
      <c r="AC172" s="6"/>
      <c r="AD172" s="6"/>
      <c r="AE172" s="67">
        <v>357.0</v>
      </c>
      <c r="AF172" s="6"/>
      <c r="AG172" s="6"/>
      <c r="AH172" s="6"/>
      <c r="AI172" s="6"/>
      <c r="AJ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>
        <v>916.0</v>
      </c>
      <c r="V173" s="6" t="s">
        <v>564</v>
      </c>
      <c r="W173" s="6" t="s">
        <v>565</v>
      </c>
      <c r="X173" s="6"/>
      <c r="Y173" s="6"/>
      <c r="Z173" s="6"/>
      <c r="AA173" s="6"/>
      <c r="AB173" s="6"/>
      <c r="AC173" s="6"/>
      <c r="AD173" s="6"/>
      <c r="AE173" s="15">
        <v>363.0</v>
      </c>
      <c r="AF173" s="6"/>
      <c r="AG173" s="6"/>
      <c r="AH173" s="6"/>
      <c r="AI173" s="6"/>
      <c r="AJ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>
        <v>917.0</v>
      </c>
      <c r="V174" s="6" t="s">
        <v>566</v>
      </c>
      <c r="W174" s="6" t="s">
        <v>567</v>
      </c>
      <c r="X174" s="6"/>
      <c r="Y174" s="6"/>
      <c r="Z174" s="6"/>
      <c r="AA174" s="6"/>
      <c r="AB174" s="6"/>
      <c r="AC174" s="6"/>
      <c r="AD174" s="6"/>
      <c r="AE174" s="15">
        <v>364.0</v>
      </c>
      <c r="AF174" s="6"/>
      <c r="AG174" s="6"/>
      <c r="AH174" s="6"/>
      <c r="AI174" s="6"/>
      <c r="AJ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>
        <v>918.0</v>
      </c>
      <c r="V175" s="6" t="s">
        <v>568</v>
      </c>
      <c r="W175" s="6" t="s">
        <v>569</v>
      </c>
      <c r="X175" s="6"/>
      <c r="Y175" s="6"/>
      <c r="Z175" s="6"/>
      <c r="AA175" s="6"/>
      <c r="AB175" s="6"/>
      <c r="AC175" s="6"/>
      <c r="AD175" s="6"/>
      <c r="AE175" s="67">
        <v>365.0</v>
      </c>
      <c r="AF175" s="6"/>
      <c r="AG175" s="6"/>
      <c r="AH175" s="6"/>
      <c r="AI175" s="6"/>
      <c r="AJ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39">
        <v>919.0</v>
      </c>
      <c r="V176" s="6" t="s">
        <v>570</v>
      </c>
      <c r="W176" s="6" t="s">
        <v>571</v>
      </c>
      <c r="X176" s="6"/>
      <c r="Y176" s="6"/>
      <c r="Z176" s="6"/>
      <c r="AA176" s="6"/>
      <c r="AB176" s="6"/>
      <c r="AC176" s="6"/>
      <c r="AD176" s="6"/>
      <c r="AE176" s="15">
        <v>366.0</v>
      </c>
      <c r="AF176" s="6"/>
      <c r="AG176" s="6"/>
      <c r="AH176" s="6"/>
      <c r="AI176" s="6"/>
      <c r="AJ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39">
        <v>920.0</v>
      </c>
      <c r="V177" s="153" t="s">
        <v>572</v>
      </c>
      <c r="W177" s="6" t="s">
        <v>573</v>
      </c>
      <c r="X177" s="6"/>
      <c r="Y177" s="6"/>
      <c r="Z177" s="6"/>
      <c r="AA177" s="6"/>
      <c r="AB177" s="6"/>
      <c r="AC177" s="6"/>
      <c r="AD177" s="6"/>
      <c r="AE177" s="15">
        <v>371.0</v>
      </c>
      <c r="AF177" s="6"/>
      <c r="AG177" s="6"/>
      <c r="AH177" s="6"/>
      <c r="AI177" s="6"/>
      <c r="AJ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39">
        <v>921.0</v>
      </c>
      <c r="V178" s="6" t="s">
        <v>574</v>
      </c>
      <c r="W178" s="6" t="s">
        <v>575</v>
      </c>
      <c r="X178" s="6"/>
      <c r="Y178" s="6"/>
      <c r="Z178" s="6"/>
      <c r="AA178" s="6"/>
      <c r="AB178" s="6"/>
      <c r="AC178" s="6"/>
      <c r="AD178" s="6"/>
      <c r="AE178" s="15">
        <v>404.0</v>
      </c>
      <c r="AF178" s="6"/>
      <c r="AG178" s="6"/>
      <c r="AH178" s="6"/>
      <c r="AI178" s="6"/>
      <c r="AJ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>
        <v>922.0</v>
      </c>
      <c r="V179" s="6" t="s">
        <v>576</v>
      </c>
      <c r="X179" s="6"/>
      <c r="Y179" s="6"/>
      <c r="Z179" s="6"/>
      <c r="AA179" s="6"/>
      <c r="AB179" s="6"/>
      <c r="AC179" s="6"/>
      <c r="AD179" s="6"/>
      <c r="AE179" s="15">
        <v>405.0</v>
      </c>
      <c r="AF179" s="6"/>
      <c r="AG179" s="6"/>
      <c r="AH179" s="6"/>
      <c r="AI179" s="6"/>
      <c r="AJ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39">
        <v>923.0</v>
      </c>
      <c r="V180" s="21" t="s">
        <v>577</v>
      </c>
      <c r="X180" s="6"/>
      <c r="Y180" s="6"/>
      <c r="Z180" s="6"/>
      <c r="AA180" s="6"/>
      <c r="AB180" s="6"/>
      <c r="AC180" s="6"/>
      <c r="AD180" s="6"/>
      <c r="AE180" s="15">
        <v>406.0</v>
      </c>
      <c r="AF180" s="6"/>
      <c r="AG180" s="6"/>
      <c r="AH180" s="6"/>
      <c r="AI180" s="6"/>
      <c r="AJ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39">
        <v>925.0</v>
      </c>
      <c r="V181" s="153" t="s">
        <v>578</v>
      </c>
      <c r="X181" s="6"/>
      <c r="Y181" s="6"/>
      <c r="Z181" s="6"/>
      <c r="AA181" s="6"/>
      <c r="AB181" s="6"/>
      <c r="AC181" s="6"/>
      <c r="AD181" s="6"/>
      <c r="AE181" s="15">
        <v>411.0</v>
      </c>
      <c r="AF181" s="6"/>
      <c r="AG181" s="6"/>
      <c r="AH181" s="6"/>
      <c r="AI181" s="6"/>
      <c r="AJ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39">
        <v>926.0</v>
      </c>
      <c r="V182" s="153" t="s">
        <v>579</v>
      </c>
      <c r="X182" s="6"/>
      <c r="Y182" s="6"/>
      <c r="Z182" s="6"/>
      <c r="AA182" s="6"/>
      <c r="AB182" s="6"/>
      <c r="AC182" s="6"/>
      <c r="AD182" s="6"/>
      <c r="AE182" s="67">
        <v>412.0</v>
      </c>
      <c r="AF182" s="6"/>
      <c r="AG182" s="6"/>
      <c r="AH182" s="6"/>
      <c r="AI182" s="6"/>
      <c r="AJ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14">
        <v>927.0</v>
      </c>
      <c r="V183" s="14" t="s">
        <v>580</v>
      </c>
      <c r="X183" s="6"/>
      <c r="Y183" s="6"/>
      <c r="Z183" s="6"/>
      <c r="AA183" s="6"/>
      <c r="AB183" s="6"/>
      <c r="AC183" s="6"/>
      <c r="AD183" s="6"/>
      <c r="AE183" s="15">
        <v>413.0</v>
      </c>
      <c r="AF183" s="6"/>
      <c r="AG183" s="6"/>
      <c r="AH183" s="6"/>
      <c r="AI183" s="6"/>
      <c r="AJ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>
        <v>1200.0</v>
      </c>
      <c r="V184" s="6" t="s">
        <v>581</v>
      </c>
      <c r="X184" s="6"/>
      <c r="Y184" s="6"/>
      <c r="Z184" s="6"/>
      <c r="AA184" s="6"/>
      <c r="AB184" s="6"/>
      <c r="AC184" s="6"/>
      <c r="AD184" s="6"/>
      <c r="AE184" s="15">
        <v>414.0</v>
      </c>
      <c r="AF184" s="6"/>
      <c r="AG184" s="6"/>
      <c r="AH184" s="6"/>
      <c r="AI184" s="6"/>
      <c r="AJ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39" t="s">
        <v>582</v>
      </c>
      <c r="V185" s="14" t="s">
        <v>583</v>
      </c>
      <c r="X185" s="6"/>
      <c r="Y185" s="6"/>
      <c r="Z185" s="6"/>
      <c r="AA185" s="6"/>
      <c r="AB185" s="6"/>
      <c r="AC185" s="6"/>
      <c r="AD185" s="6"/>
      <c r="AE185" s="15">
        <v>415.0</v>
      </c>
      <c r="AF185" s="6"/>
      <c r="AG185" s="6"/>
      <c r="AH185" s="6"/>
      <c r="AI185" s="6"/>
      <c r="AJ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39" t="s">
        <v>584</v>
      </c>
      <c r="V186" s="14" t="s">
        <v>585</v>
      </c>
      <c r="X186" s="6"/>
      <c r="Y186" s="6"/>
      <c r="Z186" s="6"/>
      <c r="AA186" s="6"/>
      <c r="AB186" s="6"/>
      <c r="AC186" s="6"/>
      <c r="AD186" s="6"/>
      <c r="AE186" s="15">
        <v>418.0</v>
      </c>
      <c r="AF186" s="6"/>
      <c r="AG186" s="6"/>
      <c r="AH186" s="6"/>
      <c r="AI186" s="6"/>
      <c r="AJ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39" t="s">
        <v>586</v>
      </c>
      <c r="V187" s="14" t="s">
        <v>587</v>
      </c>
      <c r="X187" s="6"/>
      <c r="Y187" s="6"/>
      <c r="Z187" s="6"/>
      <c r="AA187" s="6"/>
      <c r="AB187" s="6"/>
      <c r="AC187" s="6"/>
      <c r="AD187" s="6"/>
      <c r="AE187" s="15">
        <v>419.0</v>
      </c>
      <c r="AF187" s="6"/>
      <c r="AG187" s="6"/>
      <c r="AH187" s="6"/>
      <c r="AI187" s="6"/>
      <c r="AJ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39" t="s">
        <v>588</v>
      </c>
      <c r="V188" s="14" t="s">
        <v>589</v>
      </c>
      <c r="X188" s="6"/>
      <c r="Y188" s="6"/>
      <c r="Z188" s="6"/>
      <c r="AA188" s="6"/>
      <c r="AB188" s="6"/>
      <c r="AC188" s="6"/>
      <c r="AD188" s="6"/>
      <c r="AE188" s="15">
        <v>420.0</v>
      </c>
      <c r="AF188" s="6"/>
      <c r="AG188" s="6"/>
      <c r="AH188" s="6"/>
      <c r="AI188" s="6"/>
      <c r="AJ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>
        <v>1205.0</v>
      </c>
      <c r="V189" s="6" t="s">
        <v>590</v>
      </c>
      <c r="X189" s="6"/>
      <c r="Y189" s="6"/>
      <c r="Z189" s="6"/>
      <c r="AA189" s="6"/>
      <c r="AB189" s="6"/>
      <c r="AC189" s="6"/>
      <c r="AD189" s="6"/>
      <c r="AE189" s="15">
        <v>422.0</v>
      </c>
      <c r="AF189" s="6"/>
      <c r="AG189" s="6"/>
      <c r="AH189" s="6"/>
      <c r="AI189" s="6"/>
      <c r="AJ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>
        <v>1206.0</v>
      </c>
      <c r="V190" s="6" t="s">
        <v>591</v>
      </c>
      <c r="X190" s="6"/>
      <c r="Y190" s="6"/>
      <c r="Z190" s="6"/>
      <c r="AA190" s="6"/>
      <c r="AB190" s="6"/>
      <c r="AC190" s="6"/>
      <c r="AD190" s="6"/>
      <c r="AE190" s="15">
        <v>423.0</v>
      </c>
      <c r="AF190" s="6"/>
      <c r="AG190" s="6"/>
      <c r="AH190" s="6"/>
      <c r="AI190" s="6"/>
      <c r="AJ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>
        <v>1209.0</v>
      </c>
      <c r="V191" s="153" t="s">
        <v>592</v>
      </c>
      <c r="X191" s="6"/>
      <c r="Y191" s="6"/>
      <c r="Z191" s="6"/>
      <c r="AA191" s="6"/>
      <c r="AB191" s="6"/>
      <c r="AC191" s="6"/>
      <c r="AD191" s="6"/>
      <c r="AE191" s="15">
        <v>424.0</v>
      </c>
      <c r="AF191" s="6"/>
      <c r="AG191" s="6"/>
      <c r="AH191" s="6"/>
      <c r="AI191" s="6"/>
      <c r="AJ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>
        <v>1210.0</v>
      </c>
      <c r="V192" s="6" t="s">
        <v>593</v>
      </c>
      <c r="X192" s="6"/>
      <c r="Y192" s="6"/>
      <c r="Z192" s="6"/>
      <c r="AA192" s="6"/>
      <c r="AB192" s="6"/>
      <c r="AC192" s="6"/>
      <c r="AD192" s="6"/>
      <c r="AE192" s="15">
        <v>427.0</v>
      </c>
      <c r="AF192" s="6"/>
      <c r="AG192" s="6"/>
      <c r="AH192" s="6"/>
      <c r="AI192" s="6"/>
      <c r="AJ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>
        <v>1300.0</v>
      </c>
      <c r="V193" s="6" t="s">
        <v>130</v>
      </c>
      <c r="X193" s="6"/>
      <c r="Y193" s="6"/>
      <c r="Z193" s="6"/>
      <c r="AA193" s="6"/>
      <c r="AB193" s="6"/>
      <c r="AC193" s="6"/>
      <c r="AD193" s="6"/>
      <c r="AE193" s="15">
        <v>433.0</v>
      </c>
      <c r="AF193" s="6"/>
      <c r="AG193" s="6"/>
      <c r="AH193" s="6"/>
      <c r="AI193" s="6"/>
      <c r="AJ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>
        <v>1500.0</v>
      </c>
      <c r="V194" s="6" t="s">
        <v>594</v>
      </c>
      <c r="X194" s="6"/>
      <c r="Y194" s="6"/>
      <c r="Z194" s="6"/>
      <c r="AA194" s="6"/>
      <c r="AB194" s="6"/>
      <c r="AC194" s="6"/>
      <c r="AD194" s="6"/>
      <c r="AE194" s="15">
        <v>437.0</v>
      </c>
      <c r="AF194" s="6"/>
      <c r="AG194" s="6"/>
      <c r="AH194" s="6"/>
      <c r="AI194" s="6"/>
      <c r="AJ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>
        <v>1502.0</v>
      </c>
      <c r="V195" s="6" t="s">
        <v>595</v>
      </c>
      <c r="W195" s="6"/>
      <c r="X195" s="6"/>
      <c r="Y195" s="6"/>
      <c r="Z195" s="6"/>
      <c r="AA195" s="6"/>
      <c r="AB195" s="6"/>
      <c r="AC195" s="6"/>
      <c r="AD195" s="6"/>
      <c r="AE195" s="15">
        <v>439.0</v>
      </c>
      <c r="AF195" s="6"/>
      <c r="AG195" s="6"/>
      <c r="AH195" s="6"/>
      <c r="AI195" s="6"/>
      <c r="AJ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>
        <v>1503.0</v>
      </c>
      <c r="V196" s="6" t="s">
        <v>596</v>
      </c>
      <c r="X196" s="6"/>
      <c r="Y196" s="6"/>
      <c r="Z196" s="6"/>
      <c r="AA196" s="6"/>
      <c r="AB196" s="6"/>
      <c r="AC196" s="6"/>
      <c r="AD196" s="6"/>
      <c r="AE196" s="15">
        <v>440.0</v>
      </c>
      <c r="AF196" s="6"/>
      <c r="AG196" s="6"/>
      <c r="AH196" s="6"/>
      <c r="AI196" s="6"/>
      <c r="AJ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>
        <v>1600.0</v>
      </c>
      <c r="V197" s="6" t="s">
        <v>140</v>
      </c>
      <c r="X197" s="6"/>
      <c r="Y197" s="6"/>
      <c r="Z197" s="6"/>
      <c r="AA197" s="6"/>
      <c r="AB197" s="6"/>
      <c r="AC197" s="6"/>
      <c r="AD197" s="6"/>
      <c r="AE197" s="15">
        <v>441.0</v>
      </c>
      <c r="AF197" s="6"/>
      <c r="AG197" s="6"/>
      <c r="AH197" s="6"/>
      <c r="AI197" s="6"/>
      <c r="AJ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14">
        <v>1700.0</v>
      </c>
      <c r="V198" s="14" t="s">
        <v>597</v>
      </c>
      <c r="X198" s="6"/>
      <c r="Y198" s="6"/>
      <c r="Z198" s="6"/>
      <c r="AA198" s="6"/>
      <c r="AB198" s="6"/>
      <c r="AC198" s="6"/>
      <c r="AD198" s="6"/>
      <c r="AE198" s="15">
        <v>442.0</v>
      </c>
      <c r="AF198" s="6"/>
      <c r="AG198" s="6"/>
      <c r="AH198" s="6"/>
      <c r="AI198" s="6"/>
      <c r="AJ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14">
        <v>1800.0</v>
      </c>
      <c r="V199" s="14" t="s">
        <v>598</v>
      </c>
      <c r="X199" s="6"/>
      <c r="Y199" s="6"/>
      <c r="Z199" s="6"/>
      <c r="AA199" s="6"/>
      <c r="AB199" s="6"/>
      <c r="AC199" s="6"/>
      <c r="AD199" s="6"/>
      <c r="AE199" s="15">
        <v>443.0</v>
      </c>
      <c r="AF199" s="6"/>
      <c r="AG199" s="6"/>
      <c r="AH199" s="6"/>
      <c r="AI199" s="6"/>
      <c r="AJ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V200" s="6" t="s">
        <v>599</v>
      </c>
      <c r="X200" s="6"/>
      <c r="Y200" s="6"/>
      <c r="Z200" s="6"/>
      <c r="AA200" s="6"/>
      <c r="AB200" s="6"/>
      <c r="AC200" s="6"/>
      <c r="AD200" s="6"/>
      <c r="AE200" s="15">
        <v>444.0</v>
      </c>
      <c r="AF200" s="6"/>
      <c r="AG200" s="6"/>
      <c r="AH200" s="6"/>
      <c r="AI200" s="6"/>
      <c r="AJ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V201" s="6" t="s">
        <v>600</v>
      </c>
      <c r="X201" s="6"/>
      <c r="Y201" s="6"/>
      <c r="Z201" s="6"/>
      <c r="AA201" s="6"/>
      <c r="AB201" s="6"/>
      <c r="AC201" s="6"/>
      <c r="AD201" s="6"/>
      <c r="AE201" s="15">
        <v>448.0</v>
      </c>
      <c r="AF201" s="6"/>
      <c r="AG201" s="6"/>
      <c r="AH201" s="6"/>
      <c r="AI201" s="6"/>
      <c r="AJ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X202" s="6"/>
      <c r="Y202" s="6"/>
      <c r="Z202" s="6"/>
      <c r="AA202" s="6"/>
      <c r="AB202" s="6"/>
      <c r="AC202" s="6"/>
      <c r="AD202" s="6"/>
      <c r="AE202" s="15">
        <v>449.0</v>
      </c>
      <c r="AF202" s="6"/>
      <c r="AG202" s="6"/>
      <c r="AH202" s="6"/>
      <c r="AI202" s="6"/>
      <c r="AJ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X203" s="6"/>
      <c r="Y203" s="6"/>
      <c r="Z203" s="6"/>
      <c r="AA203" s="6"/>
      <c r="AB203" s="6"/>
      <c r="AC203" s="6"/>
      <c r="AD203" s="6"/>
      <c r="AE203" s="15">
        <v>452.0</v>
      </c>
      <c r="AF203" s="6"/>
      <c r="AG203" s="6"/>
      <c r="AH203" s="6"/>
      <c r="AI203" s="6"/>
      <c r="AJ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X204" s="6"/>
      <c r="Y204" s="6"/>
      <c r="Z204" s="6"/>
      <c r="AA204" s="6"/>
      <c r="AB204" s="6"/>
      <c r="AC204" s="6"/>
      <c r="AD204" s="6"/>
      <c r="AE204" s="15">
        <v>453.0</v>
      </c>
      <c r="AF204" s="6"/>
      <c r="AG204" s="6"/>
      <c r="AH204" s="6"/>
      <c r="AI204" s="6"/>
      <c r="AJ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X205" s="6"/>
      <c r="Y205" s="6"/>
      <c r="Z205" s="6"/>
      <c r="AA205" s="6"/>
      <c r="AB205" s="6"/>
      <c r="AC205" s="6"/>
      <c r="AD205" s="6"/>
      <c r="AE205" s="15">
        <v>456.0</v>
      </c>
      <c r="AF205" s="6"/>
      <c r="AG205" s="6"/>
      <c r="AH205" s="6"/>
      <c r="AI205" s="6"/>
      <c r="AJ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X206" s="6"/>
      <c r="Y206" s="6"/>
      <c r="Z206" s="6"/>
      <c r="AA206" s="6"/>
      <c r="AB206" s="6"/>
      <c r="AC206" s="6"/>
      <c r="AD206" s="6"/>
      <c r="AE206" s="15">
        <v>457.0</v>
      </c>
      <c r="AF206" s="6"/>
      <c r="AG206" s="6"/>
      <c r="AH206" s="6"/>
      <c r="AI206" s="6"/>
      <c r="AJ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X207" s="6"/>
      <c r="Y207" s="6"/>
      <c r="Z207" s="6"/>
      <c r="AA207" s="6"/>
      <c r="AB207" s="6"/>
      <c r="AC207" s="6"/>
      <c r="AD207" s="6"/>
      <c r="AE207" s="15">
        <v>464.0</v>
      </c>
      <c r="AF207" s="6"/>
      <c r="AG207" s="6"/>
      <c r="AH207" s="6"/>
      <c r="AI207" s="6"/>
      <c r="AJ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W208" s="6"/>
      <c r="X208" s="6"/>
      <c r="Y208" s="6"/>
      <c r="Z208" s="6"/>
      <c r="AA208" s="6"/>
      <c r="AB208" s="6"/>
      <c r="AC208" s="6"/>
      <c r="AD208" s="6"/>
      <c r="AE208" s="15">
        <v>471.0</v>
      </c>
      <c r="AF208" s="6"/>
      <c r="AG208" s="6"/>
      <c r="AH208" s="6"/>
      <c r="AI208" s="6"/>
      <c r="AJ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W209" s="6"/>
      <c r="X209" s="6"/>
      <c r="Y209" s="6"/>
      <c r="Z209" s="6"/>
      <c r="AA209" s="6"/>
      <c r="AB209" s="6"/>
      <c r="AC209" s="6"/>
      <c r="AD209" s="6"/>
      <c r="AE209" s="15">
        <v>500.0</v>
      </c>
      <c r="AF209" s="6"/>
      <c r="AG209" s="6"/>
      <c r="AH209" s="6"/>
      <c r="AI209" s="6"/>
      <c r="AJ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W210" s="6"/>
      <c r="X210" s="6"/>
      <c r="Y210" s="6"/>
      <c r="Z210" s="6"/>
      <c r="AA210" s="6"/>
      <c r="AB210" s="6"/>
      <c r="AC210" s="6"/>
      <c r="AD210" s="6"/>
      <c r="AE210" s="15">
        <v>501.0</v>
      </c>
      <c r="AF210" s="6"/>
      <c r="AG210" s="6"/>
      <c r="AH210" s="6"/>
      <c r="AI210" s="6"/>
      <c r="AJ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 t="s">
        <v>601</v>
      </c>
      <c r="W211" s="6"/>
      <c r="X211" s="6"/>
      <c r="Y211" s="6"/>
      <c r="Z211" s="6"/>
      <c r="AA211" s="6"/>
      <c r="AB211" s="6"/>
      <c r="AC211" s="6"/>
      <c r="AD211" s="6"/>
      <c r="AE211" s="15">
        <v>502.0</v>
      </c>
      <c r="AF211" s="6"/>
      <c r="AG211" s="6"/>
      <c r="AH211" s="6"/>
      <c r="AI211" s="6"/>
      <c r="AJ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W212" s="6"/>
      <c r="X212" s="6"/>
      <c r="Y212" s="6"/>
      <c r="Z212" s="6"/>
      <c r="AA212" s="6"/>
      <c r="AB212" s="6"/>
      <c r="AC212" s="6"/>
      <c r="AD212" s="6"/>
      <c r="AE212" s="15">
        <v>503.0</v>
      </c>
      <c r="AF212" s="6"/>
      <c r="AG212" s="6"/>
      <c r="AH212" s="6"/>
      <c r="AI212" s="6"/>
      <c r="AJ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W213" s="6"/>
      <c r="X213" s="6"/>
      <c r="Y213" s="6"/>
      <c r="Z213" s="6"/>
      <c r="AA213" s="6"/>
      <c r="AB213" s="6"/>
      <c r="AC213" s="6"/>
      <c r="AD213" s="6"/>
      <c r="AE213" s="15">
        <v>504.0</v>
      </c>
      <c r="AF213" s="6"/>
      <c r="AG213" s="6"/>
      <c r="AH213" s="6"/>
      <c r="AI213" s="6"/>
      <c r="AJ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W214" s="6"/>
      <c r="X214" s="6"/>
      <c r="Y214" s="6"/>
      <c r="Z214" s="6"/>
      <c r="AA214" s="6"/>
      <c r="AB214" s="6"/>
      <c r="AC214" s="6"/>
      <c r="AD214" s="6"/>
      <c r="AE214" s="15">
        <v>505.0</v>
      </c>
      <c r="AF214" s="6"/>
      <c r="AG214" s="6"/>
      <c r="AH214" s="6"/>
      <c r="AI214" s="6"/>
      <c r="AJ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W215" s="6"/>
      <c r="X215" s="6"/>
      <c r="Y215" s="6"/>
      <c r="Z215" s="6"/>
      <c r="AA215" s="6"/>
      <c r="AB215" s="6"/>
      <c r="AC215" s="6"/>
      <c r="AD215" s="6"/>
      <c r="AE215" s="15">
        <v>506.0</v>
      </c>
      <c r="AF215" s="6"/>
      <c r="AG215" s="6"/>
      <c r="AH215" s="6"/>
      <c r="AI215" s="6"/>
      <c r="AJ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W216" s="6"/>
      <c r="X216" s="6"/>
      <c r="Y216" s="6"/>
      <c r="Z216" s="6"/>
      <c r="AA216" s="6"/>
      <c r="AB216" s="6"/>
      <c r="AC216" s="6"/>
      <c r="AD216" s="6"/>
      <c r="AE216" s="15">
        <v>507.0</v>
      </c>
      <c r="AF216" s="6"/>
      <c r="AG216" s="6"/>
      <c r="AH216" s="6"/>
      <c r="AI216" s="6"/>
      <c r="AJ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W217" s="6"/>
      <c r="X217" s="6"/>
      <c r="Y217" s="6"/>
      <c r="Z217" s="6"/>
      <c r="AA217" s="6"/>
      <c r="AB217" s="6"/>
      <c r="AC217" s="6"/>
      <c r="AD217" s="6"/>
      <c r="AE217" s="15">
        <v>511.0</v>
      </c>
      <c r="AF217" s="6"/>
      <c r="AG217" s="6"/>
      <c r="AH217" s="6"/>
      <c r="AI217" s="6"/>
      <c r="AJ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W218" s="6"/>
      <c r="X218" s="6"/>
      <c r="Y218" s="6"/>
      <c r="Z218" s="6"/>
      <c r="AA218" s="6"/>
      <c r="AB218" s="6"/>
      <c r="AC218" s="6"/>
      <c r="AD218" s="6"/>
      <c r="AE218" s="15">
        <v>513.0</v>
      </c>
      <c r="AF218" s="6"/>
      <c r="AG218" s="6"/>
      <c r="AH218" s="6"/>
      <c r="AI218" s="6"/>
      <c r="AJ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W219" s="6"/>
      <c r="X219" s="6"/>
      <c r="Y219" s="6"/>
      <c r="Z219" s="6"/>
      <c r="AA219" s="6"/>
      <c r="AB219" s="6"/>
      <c r="AC219" s="6"/>
      <c r="AD219" s="6"/>
      <c r="AE219" s="15">
        <v>514.0</v>
      </c>
      <c r="AF219" s="6"/>
      <c r="AG219" s="6"/>
      <c r="AH219" s="6"/>
      <c r="AI219" s="6"/>
      <c r="AJ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W220" s="6"/>
      <c r="X220" s="6"/>
      <c r="Y220" s="6"/>
      <c r="Z220" s="6"/>
      <c r="AA220" s="6"/>
      <c r="AB220" s="6"/>
      <c r="AC220" s="6"/>
      <c r="AD220" s="6"/>
      <c r="AE220" s="15">
        <v>518.0</v>
      </c>
      <c r="AF220" s="6"/>
      <c r="AG220" s="6"/>
      <c r="AH220" s="6"/>
      <c r="AI220" s="6"/>
      <c r="AJ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15">
        <v>522.0</v>
      </c>
      <c r="AF221" s="6"/>
      <c r="AG221" s="6"/>
      <c r="AH221" s="6"/>
      <c r="AI221" s="6"/>
      <c r="AJ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15">
        <v>524.0</v>
      </c>
      <c r="AF222" s="6"/>
      <c r="AG222" s="6"/>
      <c r="AH222" s="6"/>
      <c r="AI222" s="6"/>
      <c r="AJ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W223" s="6"/>
      <c r="X223" s="6"/>
      <c r="Y223" s="6"/>
      <c r="Z223" s="6"/>
      <c r="AA223" s="6"/>
      <c r="AB223" s="6"/>
      <c r="AC223" s="6"/>
      <c r="AD223" s="6"/>
      <c r="AE223" s="15">
        <v>527.0</v>
      </c>
      <c r="AF223" s="6"/>
      <c r="AG223" s="6"/>
      <c r="AH223" s="6"/>
      <c r="AI223" s="6"/>
      <c r="AJ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W224" s="6"/>
      <c r="X224" s="6"/>
      <c r="Y224" s="6"/>
      <c r="Z224" s="6"/>
      <c r="AA224" s="6"/>
      <c r="AB224" s="6"/>
      <c r="AC224" s="6"/>
      <c r="AD224" s="6"/>
      <c r="AE224" s="15">
        <v>533.0</v>
      </c>
      <c r="AF224" s="6"/>
      <c r="AG224" s="6"/>
      <c r="AH224" s="6"/>
      <c r="AI224" s="6"/>
      <c r="AJ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15">
        <v>539.0</v>
      </c>
      <c r="AF225" s="6"/>
      <c r="AG225" s="6"/>
      <c r="AH225" s="6"/>
      <c r="AI225" s="6"/>
      <c r="AJ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15">
        <v>543.0</v>
      </c>
      <c r="AF226" s="6"/>
      <c r="AG226" s="6"/>
      <c r="AH226" s="6"/>
      <c r="AI226" s="6"/>
      <c r="AJ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15">
        <v>544.0</v>
      </c>
      <c r="AF227" s="6"/>
      <c r="AG227" s="6"/>
      <c r="AH227" s="6"/>
      <c r="AI227" s="6"/>
      <c r="AJ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15">
        <v>552.0</v>
      </c>
      <c r="AF228" s="6"/>
      <c r="AG228" s="6"/>
      <c r="AH228" s="6"/>
      <c r="AI228" s="6"/>
      <c r="AJ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15">
        <v>553.0</v>
      </c>
      <c r="AF229" s="6"/>
      <c r="AG229" s="6"/>
      <c r="AH229" s="6"/>
      <c r="AI229" s="6"/>
      <c r="AJ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15">
        <v>556.0</v>
      </c>
      <c r="AF230" s="6"/>
      <c r="AG230" s="6"/>
      <c r="AH230" s="6"/>
      <c r="AI230" s="6"/>
      <c r="AJ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15">
        <v>566.0</v>
      </c>
      <c r="AF231" s="6"/>
      <c r="AG231" s="6"/>
      <c r="AH231" s="6"/>
      <c r="AI231" s="6"/>
      <c r="AJ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15">
        <v>571.0</v>
      </c>
      <c r="AF232" s="6"/>
      <c r="AG232" s="6"/>
      <c r="AH232" s="6"/>
      <c r="AI232" s="6"/>
      <c r="AJ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15">
        <v>613.0</v>
      </c>
      <c r="AF233" s="6"/>
      <c r="AG233" s="6"/>
      <c r="AH233" s="6"/>
      <c r="AI233" s="6"/>
      <c r="AJ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15">
        <v>614.0</v>
      </c>
      <c r="AF234" s="6"/>
      <c r="AG234" s="6"/>
      <c r="AH234" s="6"/>
      <c r="AI234" s="6"/>
      <c r="AJ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15">
        <v>622.0</v>
      </c>
      <c r="AF235" s="6"/>
      <c r="AG235" s="6"/>
      <c r="AH235" s="6"/>
      <c r="AI235" s="6"/>
      <c r="AJ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15">
        <v>624.0</v>
      </c>
      <c r="AF236" s="6"/>
      <c r="AG236" s="6"/>
      <c r="AH236" s="6"/>
      <c r="AI236" s="6"/>
      <c r="AJ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15">
        <v>627.0</v>
      </c>
      <c r="AF237" s="6"/>
      <c r="AG237" s="6"/>
      <c r="AH237" s="6"/>
      <c r="AI237" s="6"/>
      <c r="AJ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15">
        <v>633.0</v>
      </c>
      <c r="AF238" s="6"/>
      <c r="AG238" s="6"/>
      <c r="AH238" s="6"/>
      <c r="AI238" s="6"/>
      <c r="AJ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15">
        <v>643.0</v>
      </c>
      <c r="AF239" s="6"/>
      <c r="AG239" s="6"/>
      <c r="AH239" s="6"/>
      <c r="AI239" s="6"/>
      <c r="AJ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7">
        <v>644.0</v>
      </c>
      <c r="AF240" s="6"/>
      <c r="AG240" s="6"/>
      <c r="AH240" s="6"/>
      <c r="AI240" s="6"/>
      <c r="AJ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7">
        <v>653.0</v>
      </c>
      <c r="AF241" s="6"/>
      <c r="AG241" s="6"/>
      <c r="AH241" s="6"/>
      <c r="AI241" s="6"/>
      <c r="AJ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15">
        <v>656.0</v>
      </c>
      <c r="AF242" s="6"/>
      <c r="AG242" s="6"/>
      <c r="AH242" s="6"/>
      <c r="AI242" s="6"/>
      <c r="AJ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15">
        <v>657.0</v>
      </c>
      <c r="AF243" s="6"/>
      <c r="AG243" s="6"/>
      <c r="AH243" s="6"/>
      <c r="AI243" s="6"/>
      <c r="AJ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15">
        <v>671.0</v>
      </c>
      <c r="AF244" s="6"/>
      <c r="AG244" s="6"/>
      <c r="AH244" s="6"/>
      <c r="AI244" s="6"/>
      <c r="AJ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15">
        <v>702.0</v>
      </c>
      <c r="AF245" s="6"/>
      <c r="AG245" s="6"/>
      <c r="AH245" s="6"/>
      <c r="AI245" s="6"/>
      <c r="AJ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15">
        <v>705.0</v>
      </c>
      <c r="AF246" s="6"/>
      <c r="AG246" s="6"/>
      <c r="AH246" s="6"/>
      <c r="AI246" s="6"/>
      <c r="AJ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7">
        <v>713.0</v>
      </c>
      <c r="AF247" s="6"/>
      <c r="AG247" s="6"/>
      <c r="AH247" s="6"/>
      <c r="AI247" s="6"/>
      <c r="AJ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15">
        <v>715.0</v>
      </c>
      <c r="AF248" s="6"/>
      <c r="AG248" s="6"/>
      <c r="AH248" s="6"/>
      <c r="AI248" s="6"/>
      <c r="AJ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15">
        <v>716.0</v>
      </c>
      <c r="AF249" s="6"/>
      <c r="AG249" s="6"/>
      <c r="AH249" s="6"/>
      <c r="AI249" s="6"/>
      <c r="AJ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15">
        <v>722.0</v>
      </c>
      <c r="AF250" s="6"/>
      <c r="AG250" s="6"/>
      <c r="AH250" s="6"/>
      <c r="AI250" s="6"/>
      <c r="AJ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15">
        <v>727.0</v>
      </c>
      <c r="AF251" s="6"/>
      <c r="AG251" s="6"/>
      <c r="AH251" s="6"/>
      <c r="AI251" s="6"/>
      <c r="AJ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15">
        <v>743.0</v>
      </c>
      <c r="AF252" s="6"/>
      <c r="AG252" s="6"/>
      <c r="AH252" s="6"/>
      <c r="AI252" s="6"/>
      <c r="AJ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15">
        <v>744.0</v>
      </c>
      <c r="AF253" s="6"/>
      <c r="AG253" s="6"/>
      <c r="AH253" s="6"/>
      <c r="AI253" s="6"/>
      <c r="AJ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15">
        <v>753.0</v>
      </c>
      <c r="AF254" s="6"/>
      <c r="AG254" s="6"/>
      <c r="AH254" s="6"/>
      <c r="AI254" s="6"/>
      <c r="AJ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15">
        <v>754.0</v>
      </c>
      <c r="AF255" s="6"/>
      <c r="AG255" s="6"/>
      <c r="AH255" s="6"/>
      <c r="AI255" s="6"/>
      <c r="AJ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15">
        <v>756.0</v>
      </c>
      <c r="AF256" s="6"/>
      <c r="AG256" s="6"/>
      <c r="AH256" s="6"/>
      <c r="AI256" s="6"/>
      <c r="AJ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15">
        <v>760.0</v>
      </c>
      <c r="AF257" s="6"/>
      <c r="AG257" s="6"/>
      <c r="AH257" s="6"/>
      <c r="AI257" s="6"/>
      <c r="AJ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15">
        <v>813.0</v>
      </c>
      <c r="AF258" s="6"/>
      <c r="AG258" s="6"/>
      <c r="AH258" s="6"/>
      <c r="AI258" s="6"/>
      <c r="AJ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15">
        <v>824.0</v>
      </c>
      <c r="AF259" s="6"/>
      <c r="AG259" s="6"/>
      <c r="AH259" s="6"/>
      <c r="AI259" s="6"/>
      <c r="AJ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15">
        <v>827.0</v>
      </c>
      <c r="AF260" s="6"/>
      <c r="AG260" s="6"/>
      <c r="AH260" s="6"/>
      <c r="AI260" s="6"/>
      <c r="AJ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15">
        <v>830.0</v>
      </c>
      <c r="AF261" s="6"/>
      <c r="AG261" s="6"/>
      <c r="AH261" s="6"/>
      <c r="AI261" s="6"/>
      <c r="AJ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15">
        <v>832.0</v>
      </c>
      <c r="AF262" s="6"/>
      <c r="AG262" s="6"/>
      <c r="AH262" s="6"/>
      <c r="AI262" s="6"/>
      <c r="AJ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15">
        <v>835.0</v>
      </c>
      <c r="AF263" s="6"/>
      <c r="AG263" s="6"/>
      <c r="AH263" s="6"/>
      <c r="AI263" s="6"/>
      <c r="AJ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15">
        <v>836.0</v>
      </c>
      <c r="AF264" s="6"/>
      <c r="AG264" s="6"/>
      <c r="AH264" s="6"/>
      <c r="AI264" s="6"/>
      <c r="AJ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15">
        <v>843.0</v>
      </c>
      <c r="AF265" s="6"/>
      <c r="AG265" s="6"/>
      <c r="AH265" s="6"/>
      <c r="AI265" s="6"/>
      <c r="AJ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15">
        <v>844.0</v>
      </c>
      <c r="AF266" s="6"/>
      <c r="AG266" s="6"/>
      <c r="AH266" s="6"/>
      <c r="AI266" s="6"/>
      <c r="AJ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15">
        <v>852.0</v>
      </c>
      <c r="AF267" s="6"/>
      <c r="AG267" s="6"/>
      <c r="AH267" s="6"/>
      <c r="AI267" s="6"/>
      <c r="AJ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15">
        <v>853.0</v>
      </c>
      <c r="AF268" s="6"/>
      <c r="AG268" s="6"/>
      <c r="AH268" s="6"/>
      <c r="AI268" s="6"/>
      <c r="AJ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15">
        <v>888.0</v>
      </c>
      <c r="AF269" s="6"/>
      <c r="AG269" s="6"/>
      <c r="AH269" s="6"/>
      <c r="AI269" s="6"/>
      <c r="AJ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15">
        <v>901.0</v>
      </c>
      <c r="AF270" s="6"/>
      <c r="AG270" s="6"/>
      <c r="AH270" s="6"/>
      <c r="AI270" s="6"/>
      <c r="AJ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15">
        <v>902.0</v>
      </c>
      <c r="AF271" s="6"/>
      <c r="AG271" s="6"/>
      <c r="AH271" s="6"/>
      <c r="AI271" s="6"/>
      <c r="AJ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15">
        <v>903.0</v>
      </c>
      <c r="AF272" s="6"/>
      <c r="AG272" s="6"/>
      <c r="AH272" s="6"/>
      <c r="AI272" s="6"/>
      <c r="AJ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15">
        <v>904.0</v>
      </c>
      <c r="AF273" s="6"/>
      <c r="AG273" s="6"/>
      <c r="AH273" s="6"/>
      <c r="AI273" s="6"/>
      <c r="AJ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15">
        <v>906.0</v>
      </c>
      <c r="AF274" s="6"/>
      <c r="AG274" s="6"/>
      <c r="AH274" s="6"/>
      <c r="AI274" s="6"/>
      <c r="AJ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15">
        <v>911.0</v>
      </c>
      <c r="AF275" s="6"/>
      <c r="AG275" s="6"/>
      <c r="AH275" s="6"/>
      <c r="AI275" s="6"/>
      <c r="AJ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15">
        <v>913.0</v>
      </c>
      <c r="AF276" s="6"/>
      <c r="AG276" s="6"/>
      <c r="AH276" s="6"/>
      <c r="AI276" s="6"/>
      <c r="AJ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15">
        <v>915.0</v>
      </c>
      <c r="AF277" s="6"/>
      <c r="AG277" s="6"/>
      <c r="AH277" s="6"/>
      <c r="AI277" s="6"/>
      <c r="AJ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15">
        <v>917.0</v>
      </c>
      <c r="AF278" s="6"/>
      <c r="AG278" s="6"/>
      <c r="AH278" s="6"/>
      <c r="AI278" s="6"/>
      <c r="AJ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15">
        <v>918.0</v>
      </c>
      <c r="AF279" s="6"/>
      <c r="AG279" s="6"/>
      <c r="AH279" s="6"/>
      <c r="AI279" s="6"/>
      <c r="AJ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15">
        <v>920.0</v>
      </c>
      <c r="AF280" s="6"/>
      <c r="AG280" s="6"/>
      <c r="AH280" s="6"/>
      <c r="AI280" s="6"/>
      <c r="AJ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15">
        <v>922.0</v>
      </c>
      <c r="AF281" s="6"/>
      <c r="AG281" s="6"/>
      <c r="AH281" s="6"/>
      <c r="AI281" s="6"/>
      <c r="AJ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15">
        <v>923.0</v>
      </c>
      <c r="AF282" s="6"/>
      <c r="AG282" s="6"/>
      <c r="AH282" s="6"/>
      <c r="AI282" s="6"/>
      <c r="AJ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15">
        <v>927.0</v>
      </c>
      <c r="AF283" s="6"/>
      <c r="AG283" s="6"/>
      <c r="AH283" s="6"/>
      <c r="AI283" s="6"/>
      <c r="AJ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15">
        <v>928.0</v>
      </c>
      <c r="AF284" s="6"/>
      <c r="AG284" s="6"/>
      <c r="AH284" s="6"/>
      <c r="AI284" s="6"/>
      <c r="AJ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15">
        <v>929.0</v>
      </c>
      <c r="AF285" s="6"/>
      <c r="AG285" s="6"/>
      <c r="AH285" s="6"/>
      <c r="AI285" s="6"/>
      <c r="AJ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15">
        <v>932.0</v>
      </c>
      <c r="AF286" s="6"/>
      <c r="AG286" s="6"/>
      <c r="AH286" s="6"/>
      <c r="AI286" s="6"/>
      <c r="AJ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7">
        <v>939.0</v>
      </c>
      <c r="AF287" s="6"/>
      <c r="AG287" s="6"/>
      <c r="AH287" s="6"/>
      <c r="AI287" s="6"/>
      <c r="AJ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15">
        <v>943.0</v>
      </c>
      <c r="AF288" s="6"/>
      <c r="AG288" s="6"/>
      <c r="AH288" s="6"/>
      <c r="AI288" s="6"/>
      <c r="AJ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15">
        <v>944.0</v>
      </c>
      <c r="AF289" s="6"/>
      <c r="AG289" s="6"/>
      <c r="AH289" s="6"/>
      <c r="AI289" s="6"/>
      <c r="AJ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15">
        <v>945.0</v>
      </c>
      <c r="AF290" s="6"/>
      <c r="AG290" s="6"/>
      <c r="AH290" s="6"/>
      <c r="AI290" s="6"/>
      <c r="AJ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15">
        <v>949.0</v>
      </c>
      <c r="AF291" s="6"/>
      <c r="AG291" s="6"/>
      <c r="AH291" s="6"/>
      <c r="AI291" s="6"/>
      <c r="AJ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15">
        <v>950.0</v>
      </c>
      <c r="AF292" s="6"/>
      <c r="AG292" s="6"/>
      <c r="AH292" s="6"/>
      <c r="AI292" s="6"/>
      <c r="AJ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15">
        <v>960.0</v>
      </c>
      <c r="AF293" s="6"/>
      <c r="AG293" s="6"/>
      <c r="AH293" s="6"/>
      <c r="AI293" s="6"/>
      <c r="AJ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15">
        <v>961.0</v>
      </c>
      <c r="AF294" s="6"/>
      <c r="AG294" s="6"/>
      <c r="AH294" s="6"/>
      <c r="AI294" s="6"/>
      <c r="AJ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15">
        <v>963.0</v>
      </c>
      <c r="AF295" s="6"/>
      <c r="AG295" s="6"/>
      <c r="AH295" s="6"/>
      <c r="AI295" s="6"/>
      <c r="AJ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15">
        <v>964.0</v>
      </c>
      <c r="AF296" s="6"/>
      <c r="AG296" s="6"/>
      <c r="AH296" s="6"/>
      <c r="AI296" s="6"/>
      <c r="AJ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15">
        <v>966.0</v>
      </c>
      <c r="AF297" s="6"/>
      <c r="AG297" s="6"/>
      <c r="AH297" s="6"/>
      <c r="AI297" s="6"/>
      <c r="AJ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15">
        <v>975.0</v>
      </c>
      <c r="AF298" s="6"/>
      <c r="AG298" s="6"/>
      <c r="AH298" s="6"/>
      <c r="AI298" s="6"/>
      <c r="AJ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15">
        <v>976.0</v>
      </c>
      <c r="AF299" s="6"/>
      <c r="AG299" s="6"/>
      <c r="AH299" s="6"/>
      <c r="AI299" s="6"/>
      <c r="AJ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15">
        <v>981.0</v>
      </c>
      <c r="AF300" s="6"/>
      <c r="AG300" s="6"/>
      <c r="AH300" s="6"/>
      <c r="AI300" s="6"/>
      <c r="AJ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15">
        <v>983.0</v>
      </c>
      <c r="AF301" s="6"/>
      <c r="AG301" s="6"/>
      <c r="AH301" s="6"/>
      <c r="AI301" s="6"/>
      <c r="AJ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242" t="s">
        <v>602</v>
      </c>
      <c r="AF302" s="6"/>
      <c r="AG302" s="6"/>
      <c r="AH302" s="6"/>
      <c r="AI302" s="6"/>
      <c r="AJ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F303" s="6"/>
      <c r="AG303" s="6"/>
      <c r="AH303" s="6"/>
      <c r="AI303" s="6"/>
      <c r="AJ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F304" s="6"/>
      <c r="AG304" s="6"/>
      <c r="AH304" s="6"/>
      <c r="AI304" s="6"/>
      <c r="AJ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F305" s="6"/>
      <c r="AG305" s="6"/>
      <c r="AH305" s="6"/>
      <c r="AI305" s="6"/>
      <c r="AJ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F306" s="6"/>
      <c r="AG306" s="6"/>
      <c r="AH306" s="6"/>
      <c r="AI306" s="6"/>
      <c r="AJ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F307" s="6"/>
      <c r="AG307" s="6"/>
      <c r="AH307" s="6"/>
      <c r="AI307" s="6"/>
      <c r="AJ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F308" s="6"/>
      <c r="AG308" s="6"/>
      <c r="AH308" s="6"/>
      <c r="AI308" s="6"/>
      <c r="AJ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F309" s="6"/>
      <c r="AG309" s="6"/>
      <c r="AH309" s="6"/>
      <c r="AI309" s="6"/>
      <c r="AJ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F310" s="6"/>
      <c r="AG310" s="6"/>
      <c r="AH310" s="6"/>
      <c r="AI310" s="6"/>
      <c r="AJ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F311" s="6"/>
      <c r="AG311" s="6"/>
      <c r="AH311" s="6"/>
      <c r="AI311" s="6"/>
      <c r="AJ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F312" s="6"/>
      <c r="AG312" s="6"/>
      <c r="AH312" s="6"/>
      <c r="AI312" s="6"/>
      <c r="AJ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F313" s="6"/>
      <c r="AG313" s="6"/>
      <c r="AH313" s="6"/>
      <c r="AI313" s="6"/>
      <c r="AJ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F314" s="6"/>
      <c r="AG314" s="6"/>
      <c r="AH314" s="6"/>
      <c r="AI314" s="6"/>
      <c r="AJ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F315" s="6"/>
      <c r="AG315" s="6"/>
      <c r="AH315" s="6"/>
      <c r="AI315" s="6"/>
      <c r="AJ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F316" s="6"/>
      <c r="AG316" s="6"/>
      <c r="AH316" s="6"/>
      <c r="AI316" s="6"/>
      <c r="AJ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F317" s="6"/>
      <c r="AG317" s="6"/>
      <c r="AH317" s="6"/>
      <c r="AI317" s="6"/>
      <c r="AJ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F318" s="6"/>
      <c r="AG318" s="6"/>
      <c r="AH318" s="6"/>
      <c r="AI318" s="6"/>
      <c r="AJ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F319" s="6"/>
      <c r="AG319" s="6"/>
      <c r="AH319" s="6"/>
      <c r="AI319" s="6"/>
      <c r="AJ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F320" s="6"/>
      <c r="AG320" s="6"/>
      <c r="AH320" s="6"/>
      <c r="AI320" s="6"/>
      <c r="AJ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F321" s="6"/>
      <c r="AG321" s="6"/>
      <c r="AH321" s="6"/>
      <c r="AI321" s="6"/>
      <c r="AJ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F322" s="6"/>
      <c r="AG322" s="6"/>
      <c r="AH322" s="6"/>
      <c r="AI322" s="6"/>
      <c r="AJ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F323" s="6"/>
      <c r="AG323" s="6"/>
      <c r="AH323" s="6"/>
      <c r="AI323" s="6"/>
      <c r="AJ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F324" s="6"/>
      <c r="AG324" s="6"/>
      <c r="AH324" s="6"/>
      <c r="AI324" s="6"/>
      <c r="AJ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F325" s="6"/>
      <c r="AG325" s="6"/>
      <c r="AH325" s="6"/>
      <c r="AI325" s="6"/>
      <c r="AJ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F326" s="6"/>
      <c r="AG326" s="6"/>
      <c r="AH326" s="6"/>
      <c r="AI326" s="6"/>
      <c r="AJ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F327" s="6"/>
      <c r="AG327" s="6"/>
      <c r="AH327" s="6"/>
      <c r="AI327" s="6"/>
      <c r="AJ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F328" s="6"/>
      <c r="AG328" s="6"/>
      <c r="AH328" s="6"/>
      <c r="AI328" s="6"/>
      <c r="AJ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F329" s="6"/>
      <c r="AG329" s="6"/>
      <c r="AH329" s="6"/>
      <c r="AI329" s="6"/>
      <c r="AJ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F330" s="6"/>
      <c r="AG330" s="6"/>
      <c r="AH330" s="6"/>
      <c r="AI330" s="6"/>
      <c r="AJ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F331" s="6"/>
      <c r="AG331" s="6"/>
      <c r="AH331" s="6"/>
      <c r="AI331" s="6"/>
      <c r="AJ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F332" s="6"/>
      <c r="AG332" s="6"/>
      <c r="AH332" s="6"/>
      <c r="AI332" s="6"/>
      <c r="AJ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F333" s="6"/>
      <c r="AG333" s="6"/>
      <c r="AH333" s="6"/>
      <c r="AI333" s="6"/>
      <c r="AJ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F334" s="6"/>
      <c r="AG334" s="6"/>
      <c r="AH334" s="6"/>
      <c r="AI334" s="6"/>
      <c r="AJ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F335" s="6"/>
      <c r="AG335" s="6"/>
      <c r="AH335" s="6"/>
      <c r="AI335" s="6"/>
      <c r="AJ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F336" s="6"/>
      <c r="AG336" s="6"/>
      <c r="AH336" s="6"/>
      <c r="AI336" s="6"/>
      <c r="AJ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F337" s="6"/>
      <c r="AG337" s="6"/>
      <c r="AH337" s="6"/>
      <c r="AI337" s="6"/>
      <c r="AJ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F338" s="6"/>
      <c r="AG338" s="6"/>
      <c r="AH338" s="6"/>
      <c r="AI338" s="6"/>
      <c r="AJ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F339" s="6"/>
      <c r="AG339" s="6"/>
      <c r="AH339" s="6"/>
      <c r="AI339" s="6"/>
      <c r="AJ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F340" s="6"/>
      <c r="AG340" s="6"/>
      <c r="AH340" s="6"/>
      <c r="AI340" s="6"/>
      <c r="AJ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</row>
    <row r="1001" ht="15.7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  <c r="AG1001" s="6"/>
      <c r="AH1001" s="6"/>
      <c r="AI1001" s="6"/>
      <c r="AJ1001" s="6"/>
    </row>
    <row r="1002" ht="15.7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  <c r="AG1002" s="6"/>
      <c r="AH1002" s="6"/>
      <c r="AI1002" s="6"/>
      <c r="AJ1002" s="6"/>
    </row>
    <row r="1003" ht="15.7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  <c r="AG1003" s="6"/>
      <c r="AH1003" s="6"/>
      <c r="AI1003" s="6"/>
      <c r="AJ1003" s="6"/>
    </row>
    <row r="1004" ht="15.7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  <c r="AG1004" s="6"/>
      <c r="AH1004" s="6"/>
      <c r="AI1004" s="6"/>
      <c r="AJ1004" s="6"/>
    </row>
    <row r="1005" ht="15.7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  <c r="AG1005" s="6"/>
      <c r="AH1005" s="6"/>
      <c r="AI1005" s="6"/>
      <c r="AJ1005" s="6"/>
    </row>
    <row r="1006" ht="15.7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  <c r="AG1006" s="6"/>
      <c r="AH1006" s="6"/>
      <c r="AI1006" s="6"/>
      <c r="AJ1006" s="6"/>
    </row>
    <row r="1007" ht="15.7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  <c r="AG1007" s="6"/>
      <c r="AH1007" s="6"/>
      <c r="AI1007" s="6"/>
      <c r="AJ1007" s="6"/>
    </row>
    <row r="1008" ht="15.7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  <c r="AG1008" s="6"/>
      <c r="AH1008" s="6"/>
      <c r="AI1008" s="6"/>
      <c r="AJ1008" s="6"/>
    </row>
    <row r="1009" ht="15.7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  <c r="AG1009" s="6"/>
      <c r="AH1009" s="6"/>
      <c r="AI1009" s="6"/>
      <c r="AJ1009" s="6"/>
    </row>
    <row r="1010" ht="15.7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  <c r="AG1010" s="6"/>
      <c r="AH1010" s="6"/>
      <c r="AI1010" s="6"/>
      <c r="AJ1010" s="6"/>
    </row>
    <row r="1011" ht="15.7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  <c r="AG1011" s="6"/>
      <c r="AH1011" s="6"/>
      <c r="AI1011" s="6"/>
      <c r="AJ1011" s="6"/>
    </row>
    <row r="1012" ht="15.7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  <c r="AG1012" s="6"/>
      <c r="AH1012" s="6"/>
      <c r="AI1012" s="6"/>
      <c r="AJ1012" s="6"/>
    </row>
    <row r="1013" ht="15.7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  <c r="AG1013" s="6"/>
      <c r="AH1013" s="6"/>
      <c r="AI1013" s="6"/>
      <c r="AJ1013" s="6"/>
    </row>
    <row r="1014" ht="15.7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  <c r="AG1014" s="6"/>
      <c r="AH1014" s="6"/>
      <c r="AI1014" s="6"/>
      <c r="AJ1014" s="6"/>
    </row>
    <row r="1015" ht="15.7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  <c r="AG1015" s="6"/>
      <c r="AH1015" s="6"/>
      <c r="AI1015" s="6"/>
      <c r="AJ1015" s="6"/>
    </row>
    <row r="1016" ht="15.7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  <c r="AG1016" s="6"/>
      <c r="AH1016" s="6"/>
      <c r="AI1016" s="6"/>
      <c r="AJ1016" s="6"/>
    </row>
    <row r="1017" ht="15.7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  <c r="AG1017" s="6"/>
      <c r="AH1017" s="6"/>
      <c r="AI1017" s="6"/>
      <c r="AJ1017" s="6"/>
    </row>
    <row r="1018" ht="15.7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6"/>
      <c r="AG1018" s="6"/>
      <c r="AH1018" s="6"/>
      <c r="AI1018" s="6"/>
      <c r="AJ1018" s="6"/>
    </row>
  </sheetData>
  <mergeCells count="155">
    <mergeCell ref="B40:G40"/>
    <mergeCell ref="B41:C41"/>
    <mergeCell ref="E41:F41"/>
    <mergeCell ref="A34:G34"/>
    <mergeCell ref="C35:G35"/>
    <mergeCell ref="C36:G36"/>
    <mergeCell ref="N36:P36"/>
    <mergeCell ref="C37:G37"/>
    <mergeCell ref="B38:C38"/>
    <mergeCell ref="B39:G39"/>
    <mergeCell ref="B8:D11"/>
    <mergeCell ref="E8:E11"/>
    <mergeCell ref="F8:G8"/>
    <mergeCell ref="F9:G9"/>
    <mergeCell ref="F10:G10"/>
    <mergeCell ref="F11:G11"/>
    <mergeCell ref="A1:G1"/>
    <mergeCell ref="A2:E3"/>
    <mergeCell ref="B6:C6"/>
    <mergeCell ref="D6:E6"/>
    <mergeCell ref="B7:C7"/>
    <mergeCell ref="F7:G7"/>
    <mergeCell ref="A8:A11"/>
    <mergeCell ref="A13:E13"/>
    <mergeCell ref="A14:G14"/>
    <mergeCell ref="B15:E15"/>
    <mergeCell ref="B16:F16"/>
    <mergeCell ref="B17:G17"/>
    <mergeCell ref="B18:E18"/>
    <mergeCell ref="A19:G19"/>
    <mergeCell ref="B20:E20"/>
    <mergeCell ref="B21:F21"/>
    <mergeCell ref="B22:G22"/>
    <mergeCell ref="B23:E23"/>
    <mergeCell ref="A24:G24"/>
    <mergeCell ref="B25:E25"/>
    <mergeCell ref="B26:F26"/>
    <mergeCell ref="B27:G27"/>
    <mergeCell ref="B28:E28"/>
    <mergeCell ref="A29:G29"/>
    <mergeCell ref="B30:E30"/>
    <mergeCell ref="B31:F31"/>
    <mergeCell ref="B32:G32"/>
    <mergeCell ref="B33:E33"/>
    <mergeCell ref="B49:C49"/>
    <mergeCell ref="B50:C50"/>
    <mergeCell ref="E50:F50"/>
    <mergeCell ref="B51:C51"/>
    <mergeCell ref="A52:A53"/>
    <mergeCell ref="A54:B54"/>
    <mergeCell ref="E54:F54"/>
    <mergeCell ref="A55:D55"/>
    <mergeCell ref="F55:G55"/>
    <mergeCell ref="A56:B57"/>
    <mergeCell ref="A58:G58"/>
    <mergeCell ref="B59:G59"/>
    <mergeCell ref="B61:G61"/>
    <mergeCell ref="B62:G62"/>
    <mergeCell ref="F72:G72"/>
    <mergeCell ref="F75:G75"/>
    <mergeCell ref="F76:G76"/>
    <mergeCell ref="AF77:AG77"/>
    <mergeCell ref="B63:G63"/>
    <mergeCell ref="A65:G65"/>
    <mergeCell ref="A66:B66"/>
    <mergeCell ref="A67:B67"/>
    <mergeCell ref="A68:B69"/>
    <mergeCell ref="F70:G70"/>
    <mergeCell ref="D71:G71"/>
    <mergeCell ref="A88:B88"/>
    <mergeCell ref="C88:D88"/>
    <mergeCell ref="A87:B87"/>
    <mergeCell ref="A89:B89"/>
    <mergeCell ref="C89:D89"/>
    <mergeCell ref="E89:F89"/>
    <mergeCell ref="A70:B71"/>
    <mergeCell ref="A72:D76"/>
    <mergeCell ref="A77:G77"/>
    <mergeCell ref="A78:B78"/>
    <mergeCell ref="A79:B79"/>
    <mergeCell ref="C79:D79"/>
    <mergeCell ref="E83:G83"/>
    <mergeCell ref="A90:B90"/>
    <mergeCell ref="C90:D90"/>
    <mergeCell ref="E90:F90"/>
    <mergeCell ref="A91:B91"/>
    <mergeCell ref="C91:D91"/>
    <mergeCell ref="E91:F91"/>
    <mergeCell ref="A92:B92"/>
    <mergeCell ref="C92:D92"/>
    <mergeCell ref="E92:F92"/>
    <mergeCell ref="A93:B93"/>
    <mergeCell ref="C93:D93"/>
    <mergeCell ref="E93:F93"/>
    <mergeCell ref="A94:B94"/>
    <mergeCell ref="C94:D94"/>
    <mergeCell ref="A96:B96"/>
    <mergeCell ref="C96:D96"/>
    <mergeCell ref="A105:B105"/>
    <mergeCell ref="A106:B106"/>
    <mergeCell ref="A108:A109"/>
    <mergeCell ref="A112:A113"/>
    <mergeCell ref="A116:A117"/>
    <mergeCell ref="A121:A122"/>
    <mergeCell ref="A125:A126"/>
    <mergeCell ref="A102:G102"/>
    <mergeCell ref="A103:B103"/>
    <mergeCell ref="C103:D103"/>
    <mergeCell ref="E103:G106"/>
    <mergeCell ref="A104:B104"/>
    <mergeCell ref="C104:D104"/>
    <mergeCell ref="C105:D105"/>
    <mergeCell ref="C106:D106"/>
    <mergeCell ref="C107:G107"/>
    <mergeCell ref="B108:G109"/>
    <mergeCell ref="C111:G111"/>
    <mergeCell ref="B112:G113"/>
    <mergeCell ref="C115:G115"/>
    <mergeCell ref="B116:G117"/>
    <mergeCell ref="D131:E131"/>
    <mergeCell ref="A134:G134"/>
    <mergeCell ref="C120:G120"/>
    <mergeCell ref="B121:G122"/>
    <mergeCell ref="C124:G124"/>
    <mergeCell ref="B125:G126"/>
    <mergeCell ref="A127:G127"/>
    <mergeCell ref="B128:C128"/>
    <mergeCell ref="B129:C130"/>
    <mergeCell ref="E94:F94"/>
    <mergeCell ref="A95:B95"/>
    <mergeCell ref="C95:D95"/>
    <mergeCell ref="E95:F95"/>
    <mergeCell ref="E96:F96"/>
    <mergeCell ref="A97:B97"/>
    <mergeCell ref="C97:D97"/>
    <mergeCell ref="E97:F97"/>
    <mergeCell ref="A98:B98"/>
    <mergeCell ref="C98:D98"/>
    <mergeCell ref="E98:F98"/>
    <mergeCell ref="A99:B99"/>
    <mergeCell ref="C99:D99"/>
    <mergeCell ref="E99:F99"/>
    <mergeCell ref="A100:B100"/>
    <mergeCell ref="C100:D100"/>
    <mergeCell ref="E100:F100"/>
    <mergeCell ref="A101:B101"/>
    <mergeCell ref="C101:D101"/>
    <mergeCell ref="E101:F101"/>
    <mergeCell ref="A83:D83"/>
    <mergeCell ref="A84:B85"/>
    <mergeCell ref="A86:G86"/>
    <mergeCell ref="C87:D87"/>
    <mergeCell ref="E87:F87"/>
    <mergeCell ref="G87:G101"/>
    <mergeCell ref="E88:F88"/>
  </mergeCells>
  <conditionalFormatting sqref="E103">
    <cfRule type="expression" dxfId="0" priority="1" stopIfTrue="1">
      <formula>IF($G$5=$M$5,0,1)</formula>
    </cfRule>
  </conditionalFormatting>
  <conditionalFormatting sqref="B12">
    <cfRule type="cellIs" dxfId="0" priority="2" operator="equal">
      <formula>"""TIENE QUE INDICAR UN PERFORMANCE CLAIM"""</formula>
    </cfRule>
  </conditionalFormatting>
  <conditionalFormatting sqref="B12">
    <cfRule type="containsText" dxfId="1" priority="3" stopIfTrue="1" operator="containsText" text="NO">
      <formula>NOT(ISERROR(SEARCH(("NO"),(B12))))</formula>
    </cfRule>
  </conditionalFormatting>
  <conditionalFormatting sqref="B12">
    <cfRule type="containsText" dxfId="2" priority="4" stopIfTrue="1" operator="containsText" text="YES">
      <formula>NOT(ISERROR(SEARCH(("YES"),(B12))))</formula>
    </cfRule>
  </conditionalFormatting>
  <conditionalFormatting sqref="C12">
    <cfRule type="containsBlanks" dxfId="3" priority="5" stopIfTrue="1">
      <formula>LEN(TRIM(C12))=0</formula>
    </cfRule>
  </conditionalFormatting>
  <conditionalFormatting sqref="C12">
    <cfRule type="containsText" dxfId="4" priority="6" stopIfTrue="1" operator="containsText" text="FALSE">
      <formula>NOT(ISERROR(SEARCH(("FALSE"),(C12))))</formula>
    </cfRule>
  </conditionalFormatting>
  <conditionalFormatting sqref="D12">
    <cfRule type="containsText" dxfId="2" priority="7" stopIfTrue="1" operator="containsText" text="NO">
      <formula>NOT(ISERROR(SEARCH(("NO"),(D12))))</formula>
    </cfRule>
  </conditionalFormatting>
  <conditionalFormatting sqref="D12">
    <cfRule type="containsText" dxfId="1" priority="8" stopIfTrue="1" operator="containsText" text="NO">
      <formula>NOT(ISERROR(SEARCH(("NO"),(D12))))</formula>
    </cfRule>
  </conditionalFormatting>
  <conditionalFormatting sqref="D12">
    <cfRule type="containsText" dxfId="5" priority="9" stopIfTrue="1" operator="containsText" text="YES">
      <formula>NOT(ISERROR(SEARCH(("YES"),(D12))))</formula>
    </cfRule>
  </conditionalFormatting>
  <conditionalFormatting sqref="E12">
    <cfRule type="containsText" dxfId="6" priority="10" stopIfTrue="1" operator="containsText" text="LIST ALL NATURAL MATERIALS PRESENT IN BOM">
      <formula>NOT(ISERROR(SEARCH(("LIST ALL NATURAL MATERIALS PRESENT IN BOM"),(E12))))</formula>
    </cfRule>
  </conditionalFormatting>
  <conditionalFormatting sqref="E12">
    <cfRule type="containsText" dxfId="7" priority="11" stopIfTrue="1" operator="containsText" text="NOT PERMITTED">
      <formula>NOT(ISERROR(SEARCH(("NOT PERMITTED"),(E12))))</formula>
    </cfRule>
  </conditionalFormatting>
  <conditionalFormatting sqref="F12">
    <cfRule type="containsText" dxfId="4" priority="12" stopIfTrue="1" operator="containsText" text="FALSE">
      <formula>NOT(ISERROR(SEARCH(("FALSE"),(F12))))</formula>
    </cfRule>
  </conditionalFormatting>
  <conditionalFormatting sqref="G12">
    <cfRule type="containsText" dxfId="8" priority="13" stopIfTrue="1" operator="containsText" text="NO">
      <formula>NOT(ISERROR(SEARCH(("NO"),(G12))))</formula>
    </cfRule>
  </conditionalFormatting>
  <conditionalFormatting sqref="G12">
    <cfRule type="containsText" dxfId="9" priority="14" stopIfTrue="1" operator="containsText" text="YES">
      <formula>NOT(ISERROR(SEARCH(("YES"),(G12))))</formula>
    </cfRule>
  </conditionalFormatting>
  <conditionalFormatting sqref="F7:G7">
    <cfRule type="expression" dxfId="10" priority="15" stopIfTrue="1">
      <formula>IF($E$7=$A$145,0,1)</formula>
    </cfRule>
  </conditionalFormatting>
  <conditionalFormatting sqref="A47:A49">
    <cfRule type="expression" dxfId="11" priority="16" stopIfTrue="1">
      <formula>IF($B$41=$AD$52,1,0)</formula>
    </cfRule>
  </conditionalFormatting>
  <conditionalFormatting sqref="A66:A74 B66:B69 B70:C71 C68:D68 D66:D67 E67:F68 E70 E72:E76 F66 G66:G68">
    <cfRule type="expression" dxfId="1" priority="17" stopIfTrue="1">
      <formula>IF($B$6=$N$17,0,1)</formula>
    </cfRule>
  </conditionalFormatting>
  <conditionalFormatting sqref="D66">
    <cfRule type="expression" dxfId="12" priority="18" stopIfTrue="1">
      <formula>IF($B$6=$N$17,IF($B$7=$AF$3,0,1))</formula>
    </cfRule>
  </conditionalFormatting>
  <conditionalFormatting sqref="A78:A85 A87:A101 B78:D82 B84:D85 C66:C67 C69:G69 C87:C101 D70:D71 E66 E78:G85 E87:E101 F70:G70 F72:G72 F73:F74 F75:G76">
    <cfRule type="expression" dxfId="1" priority="19" stopIfTrue="1">
      <formula>IF($B$6=$N$12,0,IF($B$6=$N$14,0,IF($B$6=$N$13,0,1)))</formula>
    </cfRule>
  </conditionalFormatting>
  <conditionalFormatting sqref="E8:E11">
    <cfRule type="containsText" dxfId="13" priority="20" operator="containsText" text="**ALL FOOD CONTACT ITEMS NEED A SAFETY DATA SHEET (SDS)**">
      <formula>NOT(ISERROR(SEARCH(("**ALL FOOD CONTACT ITEMS NEED A SAFETY DATA SHEET (SDS)**"),(E8))))</formula>
    </cfRule>
  </conditionalFormatting>
  <dataValidations>
    <dataValidation type="list" allowBlank="1" showErrorMessage="1" sqref="B6">
      <formula1>$N$2:$N$15</formula1>
    </dataValidation>
    <dataValidation type="list" allowBlank="1" showErrorMessage="1" sqref="C54 E55 C66">
      <formula1>$Y$1:$Y$2</formula1>
    </dataValidation>
    <dataValidation type="list" allowBlank="1" showErrorMessage="1" sqref="B42:B46">
      <formula1>$U$1:$U$232</formula1>
    </dataValidation>
    <dataValidation type="list" allowBlank="1" showErrorMessage="1" sqref="C80 E80">
      <formula1>$AG$2:$AG$23</formula1>
    </dataValidation>
    <dataValidation type="list" allowBlank="1" showErrorMessage="1" sqref="E5">
      <formula1>$L$2:$L$5</formula1>
    </dataValidation>
    <dataValidation type="list" allowBlank="1" showErrorMessage="1" sqref="B41">
      <formula1>$AD$2:$AD$36</formula1>
    </dataValidation>
    <dataValidation type="list" allowBlank="1" showErrorMessage="1" sqref="E7 B12 D12">
      <formula1>'TRF HL 130315'!$Y$1:$Y$2</formula1>
    </dataValidation>
    <dataValidation type="list" allowBlank="1" showErrorMessage="1" sqref="C67">
      <formula1>$AA$2:$AA$4</formula1>
    </dataValidation>
    <dataValidation type="list" allowBlank="1" showErrorMessage="1" sqref="B35:B37">
      <formula1>$U$1:$U$204</formula1>
    </dataValidation>
    <dataValidation type="list" allowBlank="1" showErrorMessage="1" sqref="G5">
      <formula1>$M$2:$M$5</formula1>
    </dataValidation>
    <dataValidation type="list" allowBlank="1" showErrorMessage="1" sqref="C81:C82 E81:E82">
      <formula1>$AH$2:$AH$8</formula1>
    </dataValidation>
    <dataValidation type="list" allowBlank="1" sqref="B8 F8:F11">
      <formula1>$Q$2:$Q$4</formula1>
    </dataValidation>
    <dataValidation type="list" allowBlank="1" showErrorMessage="1" sqref="E38">
      <formula1>$AB$2:$AB$6</formula1>
    </dataValidation>
    <dataValidation type="list" allowBlank="1" showErrorMessage="1" sqref="G12">
      <formula1>$A$148:$A$150</formula1>
    </dataValidation>
    <dataValidation type="list" allowBlank="1" showErrorMessage="1" sqref="B50">
      <formula1>$AE$2:$AE$301</formula1>
    </dataValidation>
    <dataValidation type="list" allowBlank="1" showErrorMessage="1" sqref="B7">
      <formula1>$AF$2:$AF$7</formula1>
    </dataValidation>
    <dataValidation type="list" allowBlank="1" showErrorMessage="1" sqref="F38">
      <formula1>$AC$2:$AC$14</formula1>
    </dataValidation>
    <dataValidation type="list" allowBlank="1" showErrorMessage="1" sqref="E41">
      <formula1>$W$1:$W$195</formula1>
    </dataValidation>
    <dataValidation type="list" allowBlank="1" showErrorMessage="1" sqref="C78">
      <formula1>$Z$2:$Z$3</formula1>
    </dataValidation>
    <dataValidation type="list" allowBlank="1" showErrorMessage="1" sqref="E50">
      <formula1>$X$1:$X$4</formula1>
    </dataValidation>
  </dataValidations>
  <printOptions horizontalCentered="1" verticalCentered="1"/>
  <pageMargins bottom="0.29" footer="0.0" header="0.0" left="0.27" right="0.26" top="1.1"/>
  <pageSetup orientation="portrait"/>
  <headerFooter>
    <oddHeader>&amp;L &amp;CKohl's Department Stores Test Request Form HARDLINES</oddHeader>
  </headerFooter>
  <rowBreaks count="1" manualBreakCount="1">
    <brk id="64" man="1"/>
  </rowBreaks>
  <colBreaks count="1" manualBreakCount="1">
    <brk id="7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6" t="s">
        <v>12</v>
      </c>
    </row>
    <row r="2">
      <c r="A2" s="6" t="s">
        <v>38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2014-08-06T14:49:05Z</dcterms:created>
  <dc:creator>Dana Leair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b3b70a4a-1798-480d-b804-519d3ec4661b</vt:lpwstr>
  </property>
</Properties>
</file>