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share\distribution\Imports\INTERNATIONAL TRANS\International Trans - Special Projects\Sara Derge\International\K-Link\"/>
    </mc:Choice>
  </mc:AlternateContent>
  <bookViews>
    <workbookView xWindow="0" yWindow="0" windowWidth="23040" windowHeight="9276"/>
  </bookViews>
  <sheets>
    <sheet name="Origin List S26" sheetId="15" r:id="rId1"/>
    <sheet name="Origin List F26" sheetId="14" r:id="rId2"/>
    <sheet name="Yusen" sheetId="9" r:id="rId3"/>
    <sheet name="EI" sheetId="10" r:id="rId4"/>
    <sheet name="Century" sheetId="11" r:id="rId5"/>
    <sheet name="Lookup" sheetId="7" state="hidden" r:id="rId6"/>
    <sheet name="Codes" sheetId="8" state="hidden" r:id="rId7"/>
  </sheets>
  <definedNames>
    <definedName name="_xlnm._FilterDatabase" localSheetId="6" hidden="1">Codes!$A$2:$AI$177</definedName>
    <definedName name="_xlnm._FilterDatabase" localSheetId="1" hidden="1">'Origin List F26'!$A$7:$X$91</definedName>
    <definedName name="_xlnm._FilterDatabase" localSheetId="0" hidden="1">'Origin List S26'!$A$7:$X$91</definedName>
  </definedNames>
  <calcPr calcId="152511"/>
</workbook>
</file>

<file path=xl/calcChain.xml><?xml version="1.0" encoding="utf-8"?>
<calcChain xmlns="http://schemas.openxmlformats.org/spreadsheetml/2006/main">
  <c r="C222" i="9" l="1"/>
  <c r="E183" i="9"/>
  <c r="C183" i="9"/>
  <c r="C171" i="9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L53" i="7"/>
  <c r="D53" i="7"/>
  <c r="L52" i="7"/>
  <c r="D52" i="7"/>
  <c r="L51" i="7"/>
  <c r="D51" i="7"/>
  <c r="L50" i="7"/>
  <c r="D50" i="7"/>
  <c r="L49" i="7"/>
  <c r="D49" i="7"/>
  <c r="L48" i="7"/>
  <c r="D48" i="7"/>
  <c r="L47" i="7"/>
  <c r="D47" i="7"/>
  <c r="L46" i="7"/>
  <c r="D46" i="7"/>
  <c r="L45" i="7"/>
  <c r="D45" i="7"/>
  <c r="L44" i="7"/>
  <c r="D44" i="7"/>
  <c r="L43" i="7"/>
  <c r="D43" i="7"/>
  <c r="L42" i="7"/>
  <c r="D42" i="7"/>
  <c r="L41" i="7"/>
  <c r="D41" i="7"/>
  <c r="L40" i="7"/>
  <c r="D40" i="7"/>
  <c r="L39" i="7"/>
  <c r="D39" i="7"/>
  <c r="L38" i="7"/>
  <c r="D38" i="7"/>
  <c r="L37" i="7"/>
  <c r="D37" i="7"/>
  <c r="L36" i="7"/>
  <c r="D36" i="7"/>
  <c r="L35" i="7"/>
  <c r="D35" i="7"/>
  <c r="L34" i="7"/>
  <c r="D34" i="7"/>
  <c r="L33" i="7"/>
  <c r="D33" i="7"/>
  <c r="L32" i="7"/>
  <c r="D32" i="7"/>
  <c r="L31" i="7"/>
  <c r="D31" i="7"/>
  <c r="L30" i="7"/>
  <c r="D30" i="7"/>
  <c r="L29" i="7"/>
  <c r="D29" i="7"/>
  <c r="L28" i="7"/>
  <c r="D28" i="7"/>
  <c r="L27" i="7"/>
  <c r="D27" i="7"/>
  <c r="L26" i="7"/>
  <c r="D26" i="7"/>
  <c r="L25" i="7"/>
  <c r="D25" i="7"/>
  <c r="L24" i="7"/>
  <c r="D24" i="7"/>
  <c r="L23" i="7"/>
  <c r="D23" i="7"/>
  <c r="L22" i="7"/>
  <c r="D22" i="7"/>
  <c r="L21" i="7"/>
  <c r="D21" i="7"/>
  <c r="L20" i="7"/>
  <c r="D20" i="7"/>
  <c r="L19" i="7"/>
  <c r="D19" i="7"/>
  <c r="L18" i="7"/>
  <c r="D18" i="7"/>
  <c r="L17" i="7"/>
  <c r="D17" i="7"/>
  <c r="L16" i="7"/>
  <c r="D16" i="7"/>
  <c r="L15" i="7"/>
  <c r="D15" i="7"/>
  <c r="L14" i="7"/>
  <c r="D14" i="7"/>
  <c r="L13" i="7"/>
  <c r="D13" i="7"/>
  <c r="L12" i="7"/>
  <c r="D12" i="7"/>
  <c r="L11" i="7"/>
  <c r="D11" i="7"/>
  <c r="L10" i="7"/>
  <c r="D10" i="7"/>
  <c r="L9" i="7"/>
  <c r="D9" i="7"/>
  <c r="L8" i="7"/>
  <c r="D8" i="7"/>
  <c r="L7" i="7"/>
  <c r="D7" i="7"/>
  <c r="L6" i="7"/>
  <c r="D6" i="7"/>
  <c r="L5" i="7"/>
  <c r="D5" i="7"/>
  <c r="L4" i="7"/>
  <c r="D4" i="7"/>
  <c r="D3" i="7"/>
</calcChain>
</file>

<file path=xl/sharedStrings.xml><?xml version="1.0" encoding="utf-8"?>
<sst xmlns="http://schemas.openxmlformats.org/spreadsheetml/2006/main" count="5817" uniqueCount="1192">
  <si>
    <t>Kohl's Ocean and Air Origin Listing</t>
  </si>
  <si>
    <t>IMPORT TRANSPORTATION:  TR-Imports@kohls.com</t>
  </si>
  <si>
    <t>DECONSOLIDATION : TR-Deconsol@kohls.com</t>
  </si>
  <si>
    <t>Tracy Schroeder</t>
  </si>
  <si>
    <t>262-703-6932</t>
  </si>
  <si>
    <t>Paul Pantich</t>
  </si>
  <si>
    <t>262-703-6877</t>
  </si>
  <si>
    <t>Sara Derge</t>
  </si>
  <si>
    <t>262-703-7544</t>
  </si>
  <si>
    <t>James Biles</t>
  </si>
  <si>
    <t>262-703-2965</t>
  </si>
  <si>
    <t>Amber Angel</t>
  </si>
  <si>
    <t>513-930-0214</t>
  </si>
  <si>
    <t>Origin</t>
  </si>
  <si>
    <t>Origin Point</t>
  </si>
  <si>
    <t>Country Code</t>
  </si>
  <si>
    <t>Country</t>
  </si>
  <si>
    <t>Ocean POE</t>
  </si>
  <si>
    <t>Ocean Decon</t>
  </si>
  <si>
    <t>Ocean Origin Manager</t>
  </si>
  <si>
    <t xml:space="preserve"> Air POE</t>
  </si>
  <si>
    <t>Air Origin Manager</t>
  </si>
  <si>
    <t>Sea Air Diff Cost/CBM</t>
  </si>
  <si>
    <t>STD Cost/CBM</t>
  </si>
  <si>
    <t>Air Forwarder</t>
  </si>
  <si>
    <t>Transit Days</t>
  </si>
  <si>
    <t>Ocean
Forwarder Code</t>
  </si>
  <si>
    <t>Inco Terms</t>
  </si>
  <si>
    <t>Broker</t>
  </si>
  <si>
    <t>EDI K Code</t>
  </si>
  <si>
    <t>Air Code</t>
  </si>
  <si>
    <t>Air Transit</t>
  </si>
  <si>
    <t>Active</t>
  </si>
  <si>
    <t>Start X-Fact DDD</t>
  </si>
  <si>
    <t>Last X-Fact DDD</t>
  </si>
  <si>
    <t>ALC</t>
  </si>
  <si>
    <t>Alicante</t>
  </si>
  <si>
    <t>ES</t>
  </si>
  <si>
    <t>Spain</t>
  </si>
  <si>
    <t>NY</t>
  </si>
  <si>
    <t>GBEA</t>
  </si>
  <si>
    <t>EI</t>
  </si>
  <si>
    <t>Yusen</t>
  </si>
  <si>
    <t>Expeditors</t>
  </si>
  <si>
    <t>EXDO</t>
  </si>
  <si>
    <t>FOB</t>
  </si>
  <si>
    <t>N</t>
  </si>
  <si>
    <t>ALG</t>
  </si>
  <si>
    <t>Algeciras</t>
  </si>
  <si>
    <t>BAH</t>
  </si>
  <si>
    <t>Bahrain</t>
  </si>
  <si>
    <t>BH</t>
  </si>
  <si>
    <t>YUSEN</t>
  </si>
  <si>
    <t>EFL</t>
  </si>
  <si>
    <t>OCSA</t>
  </si>
  <si>
    <t>BCN</t>
  </si>
  <si>
    <t>Barcelona</t>
  </si>
  <si>
    <t>BKK</t>
  </si>
  <si>
    <t>Bangkok</t>
  </si>
  <si>
    <t>TH</t>
  </si>
  <si>
    <t>Thailand</t>
  </si>
  <si>
    <t>LA</t>
  </si>
  <si>
    <t>L111</t>
  </si>
  <si>
    <t>Y</t>
  </si>
  <si>
    <t>BLR</t>
  </si>
  <si>
    <t>Bangalore</t>
  </si>
  <si>
    <t>IN</t>
  </si>
  <si>
    <t>India</t>
  </si>
  <si>
    <t>Air Only</t>
  </si>
  <si>
    <t/>
  </si>
  <si>
    <t>INBLR</t>
  </si>
  <si>
    <t>BOM</t>
  </si>
  <si>
    <t>Mumbai (Bombay)</t>
  </si>
  <si>
    <t>RCS</t>
  </si>
  <si>
    <t>CCU</t>
  </si>
  <si>
    <t>Kolkata</t>
  </si>
  <si>
    <t>CGP</t>
  </si>
  <si>
    <t>Chittagong</t>
  </si>
  <si>
    <t>BD</t>
  </si>
  <si>
    <t>Bangladesh</t>
  </si>
  <si>
    <t>FCA</t>
  </si>
  <si>
    <t>CGP/DAC</t>
  </si>
  <si>
    <t>CJS</t>
  </si>
  <si>
    <t>Ciudad Juarez</t>
  </si>
  <si>
    <t>MX</t>
  </si>
  <si>
    <t>Mexico</t>
  </si>
  <si>
    <t>CMB</t>
  </si>
  <si>
    <t>Colombo</t>
  </si>
  <si>
    <t>LK</t>
  </si>
  <si>
    <t>Sri Lanka</t>
  </si>
  <si>
    <t>COK</t>
  </si>
  <si>
    <t>Cochin</t>
  </si>
  <si>
    <t>DAD</t>
  </si>
  <si>
    <t>Da Nang</t>
  </si>
  <si>
    <t>VN</t>
  </si>
  <si>
    <t>Vietnam</t>
  </si>
  <si>
    <t>DEL</t>
  </si>
  <si>
    <t>Delhi</t>
  </si>
  <si>
    <t>INDEL</t>
  </si>
  <si>
    <t>DEL/MUN</t>
  </si>
  <si>
    <t>DLC</t>
  </si>
  <si>
    <t>Dalian</t>
  </si>
  <si>
    <t>CN</t>
  </si>
  <si>
    <t>China</t>
  </si>
  <si>
    <t>DUR</t>
  </si>
  <si>
    <t>Durban</t>
  </si>
  <si>
    <t>ZA</t>
  </si>
  <si>
    <t>South Africa</t>
  </si>
  <si>
    <t>DXB</t>
  </si>
  <si>
    <t>Dubai</t>
  </si>
  <si>
    <t>AE</t>
  </si>
  <si>
    <t>UAE</t>
  </si>
  <si>
    <t>EXO</t>
  </si>
  <si>
    <t>Leixoes</t>
  </si>
  <si>
    <t>PT</t>
  </si>
  <si>
    <t>Portugal</t>
  </si>
  <si>
    <t>GDN</t>
  </si>
  <si>
    <t>Gdynia</t>
  </si>
  <si>
    <t>PL</t>
  </si>
  <si>
    <t>Poland</t>
  </si>
  <si>
    <t>GE4</t>
  </si>
  <si>
    <t>Gemlik</t>
  </si>
  <si>
    <t>TR</t>
  </si>
  <si>
    <t>Turkey</t>
  </si>
  <si>
    <t>GE4/IST</t>
  </si>
  <si>
    <t>GOA</t>
  </si>
  <si>
    <t>Genoa</t>
  </si>
  <si>
    <t>IT</t>
  </si>
  <si>
    <t>Italy</t>
  </si>
  <si>
    <t>GUA</t>
  </si>
  <si>
    <t>Guatemala City</t>
  </si>
  <si>
    <t>GT</t>
  </si>
  <si>
    <t>Guatemala</t>
  </si>
  <si>
    <t>MI</t>
  </si>
  <si>
    <t>GUA/SDC</t>
  </si>
  <si>
    <t>HAM</t>
  </si>
  <si>
    <t>Hamburg</t>
  </si>
  <si>
    <t>DE</t>
  </si>
  <si>
    <t>Germany</t>
  </si>
  <si>
    <t>HFA</t>
  </si>
  <si>
    <t>Haifa</t>
  </si>
  <si>
    <t>IL</t>
  </si>
  <si>
    <t>Israel</t>
  </si>
  <si>
    <t>HFA/AQJ/AMM</t>
  </si>
  <si>
    <t>HKG</t>
  </si>
  <si>
    <t>Hong Kong</t>
  </si>
  <si>
    <t>HK</t>
  </si>
  <si>
    <t>HPH</t>
  </si>
  <si>
    <t>Haiphong/Hanoi</t>
  </si>
  <si>
    <t>IST</t>
  </si>
  <si>
    <t>Istanbul</t>
  </si>
  <si>
    <t>IZM</t>
  </si>
  <si>
    <t>Izmir</t>
  </si>
  <si>
    <t>JIB</t>
  </si>
  <si>
    <t>Djibouti</t>
  </si>
  <si>
    <t>DJ</t>
  </si>
  <si>
    <t>JKT</t>
  </si>
  <si>
    <t>Jakarta</t>
  </si>
  <si>
    <t>ID</t>
  </si>
  <si>
    <t>Indonesia</t>
  </si>
  <si>
    <t>JKT/SRG/SUB</t>
  </si>
  <si>
    <t>KEE</t>
  </si>
  <si>
    <t>Keelung</t>
  </si>
  <si>
    <t>TW</t>
  </si>
  <si>
    <t>Taiwan</t>
  </si>
  <si>
    <t>KEE/KHH</t>
  </si>
  <si>
    <t>KHH</t>
  </si>
  <si>
    <t>Kaohsiung</t>
  </si>
  <si>
    <t>KHI</t>
  </si>
  <si>
    <t>Karachi</t>
  </si>
  <si>
    <t>PK</t>
  </si>
  <si>
    <t>Pakistan</t>
  </si>
  <si>
    <t>KOS</t>
  </si>
  <si>
    <t>Sihanoukville</t>
  </si>
  <si>
    <t>KH</t>
  </si>
  <si>
    <t>Cambodia</t>
  </si>
  <si>
    <t>CDS2</t>
  </si>
  <si>
    <t>KOS/PNH</t>
  </si>
  <si>
    <t>LFF</t>
  </si>
  <si>
    <t>Lafiteau</t>
  </si>
  <si>
    <t>HT</t>
  </si>
  <si>
    <t>Haiti</t>
  </si>
  <si>
    <t>LIS</t>
  </si>
  <si>
    <t>Lisbon</t>
  </si>
  <si>
    <t>LIV</t>
  </si>
  <si>
    <t>Livorno (Leghorn)</t>
  </si>
  <si>
    <t>MAA</t>
  </si>
  <si>
    <t>Chennai (Madras)</t>
  </si>
  <si>
    <t>MBA</t>
  </si>
  <si>
    <t>Mombasa</t>
  </si>
  <si>
    <t xml:space="preserve">KE </t>
  </si>
  <si>
    <t>Kenya</t>
  </si>
  <si>
    <t>MBA/NBO</t>
  </si>
  <si>
    <t>MEX</t>
  </si>
  <si>
    <t>Mexico City</t>
  </si>
  <si>
    <t>TX</t>
  </si>
  <si>
    <t>MXMEX</t>
  </si>
  <si>
    <t>MFM</t>
  </si>
  <si>
    <t>Macau</t>
  </si>
  <si>
    <t>MO</t>
  </si>
  <si>
    <t>MGA</t>
  </si>
  <si>
    <t>Managua</t>
  </si>
  <si>
    <t>NI</t>
  </si>
  <si>
    <t>Nicaragua</t>
  </si>
  <si>
    <t>MNL</t>
  </si>
  <si>
    <t>Manila</t>
  </si>
  <si>
    <t>PH</t>
  </si>
  <si>
    <t>Philippines</t>
  </si>
  <si>
    <t>MTY</t>
  </si>
  <si>
    <t>Monterrey</t>
  </si>
  <si>
    <t>MXMTY</t>
  </si>
  <si>
    <t>MUN</t>
  </si>
  <si>
    <t>Mundra</t>
  </si>
  <si>
    <t>NAP</t>
  </si>
  <si>
    <t>Naples</t>
  </si>
  <si>
    <t>NGB</t>
  </si>
  <si>
    <t>Ningbo</t>
  </si>
  <si>
    <t>NOG</t>
  </si>
  <si>
    <t>Nogales</t>
  </si>
  <si>
    <t>OPT</t>
  </si>
  <si>
    <t>Oporto</t>
  </si>
  <si>
    <t>PAP</t>
  </si>
  <si>
    <t>Port-au-Prince</t>
  </si>
  <si>
    <t>PEN</t>
  </si>
  <si>
    <t>Penang</t>
  </si>
  <si>
    <t>MY</t>
  </si>
  <si>
    <t>Malaysia</t>
  </si>
  <si>
    <t>PLU</t>
  </si>
  <si>
    <t>Port Louis</t>
  </si>
  <si>
    <t>MU</t>
  </si>
  <si>
    <t>Mauritius</t>
  </si>
  <si>
    <t>PMS</t>
  </si>
  <si>
    <t>Puerto Morelos</t>
  </si>
  <si>
    <t>PMS/PRO/CUN</t>
  </si>
  <si>
    <t>POP</t>
  </si>
  <si>
    <t>Puerto Plata</t>
  </si>
  <si>
    <t>DO</t>
  </si>
  <si>
    <t>Domin Republic</t>
  </si>
  <si>
    <t>POP/SDQ</t>
  </si>
  <si>
    <t>PPV</t>
  </si>
  <si>
    <t>Pipavav</t>
  </si>
  <si>
    <t>PRO</t>
  </si>
  <si>
    <t>Progresso</t>
  </si>
  <si>
    <t>PSD</t>
  </si>
  <si>
    <t>Port Said</t>
  </si>
  <si>
    <t>EG</t>
  </si>
  <si>
    <t>Egypt</t>
  </si>
  <si>
    <t>PSD/CAI</t>
  </si>
  <si>
    <t>PTK</t>
  </si>
  <si>
    <t>Port Kelang</t>
  </si>
  <si>
    <t>PTK/KUL</t>
  </si>
  <si>
    <t>PUS</t>
  </si>
  <si>
    <t>Busan</t>
  </si>
  <si>
    <t>KR</t>
  </si>
  <si>
    <t>Korea</t>
  </si>
  <si>
    <t>QIN</t>
  </si>
  <si>
    <t>Mersin</t>
  </si>
  <si>
    <t>QIN/ADA</t>
  </si>
  <si>
    <t>RGN</t>
  </si>
  <si>
    <t>Yangon</t>
  </si>
  <si>
    <t>MM</t>
  </si>
  <si>
    <t>Myanmar</t>
  </si>
  <si>
    <t>SAL</t>
  </si>
  <si>
    <t>San Salvador</t>
  </si>
  <si>
    <t>SV</t>
  </si>
  <si>
    <t>El Salvador</t>
  </si>
  <si>
    <t>SAP</t>
  </si>
  <si>
    <t>San Pedro Sula</t>
  </si>
  <si>
    <t>HN</t>
  </si>
  <si>
    <t>Honduras</t>
  </si>
  <si>
    <t>SAP/TGU</t>
  </si>
  <si>
    <t>SDC</t>
  </si>
  <si>
    <t>Santo Tomas</t>
  </si>
  <si>
    <t>SDQ</t>
  </si>
  <si>
    <t>Santo Domingo</t>
  </si>
  <si>
    <t>SGN</t>
  </si>
  <si>
    <t>Ho Chi Minh City</t>
  </si>
  <si>
    <t>SGN/HCM</t>
  </si>
  <si>
    <t>SHA</t>
  </si>
  <si>
    <t>Shanghai</t>
  </si>
  <si>
    <t>SIE</t>
  </si>
  <si>
    <t>Sines</t>
  </si>
  <si>
    <t>SIN</t>
  </si>
  <si>
    <t>Singapore</t>
  </si>
  <si>
    <t>SG</t>
  </si>
  <si>
    <t>SLL</t>
  </si>
  <si>
    <t>Salalah</t>
  </si>
  <si>
    <t>OM</t>
  </si>
  <si>
    <t>Oman</t>
  </si>
  <si>
    <t>SLL/MCT</t>
  </si>
  <si>
    <t>SPN</t>
  </si>
  <si>
    <t>Saipan</t>
  </si>
  <si>
    <t>MP</t>
  </si>
  <si>
    <t>SRG</t>
  </si>
  <si>
    <t>Semarang</t>
  </si>
  <si>
    <t>SUB</t>
  </si>
  <si>
    <t>Surabaya</t>
  </si>
  <si>
    <t>SZX</t>
  </si>
  <si>
    <t>Shenzhen</t>
  </si>
  <si>
    <t>TAO</t>
  </si>
  <si>
    <t>Qingdao</t>
  </si>
  <si>
    <t>TMM</t>
  </si>
  <si>
    <t>Tamatave</t>
  </si>
  <si>
    <t>MG</t>
  </si>
  <si>
    <t>Madagascar</t>
  </si>
  <si>
    <t>TSN</t>
  </si>
  <si>
    <t>Tianjin</t>
  </si>
  <si>
    <t>TUT</t>
  </si>
  <si>
    <t>Tuticorin</t>
  </si>
  <si>
    <t>VLC</t>
  </si>
  <si>
    <t>Valencia</t>
  </si>
  <si>
    <t>VTZ</t>
  </si>
  <si>
    <t>Visakhapatnam</t>
  </si>
  <si>
    <t>XMN</t>
  </si>
  <si>
    <t>Xiamen</t>
  </si>
  <si>
    <t>CAP</t>
  </si>
  <si>
    <t>Cap Haitien</t>
  </si>
  <si>
    <t>VUT</t>
  </si>
  <si>
    <t>Vũng Tàu</t>
  </si>
  <si>
    <t>JFK</t>
  </si>
  <si>
    <t>LAX</t>
  </si>
  <si>
    <t>SA</t>
  </si>
  <si>
    <t>MIA</t>
  </si>
  <si>
    <t>Import Transportation 2022 Standard onePLM Rates</t>
  </si>
  <si>
    <t>AIr Forwarder</t>
  </si>
  <si>
    <t>EDI Codes</t>
  </si>
  <si>
    <t>Code</t>
  </si>
  <si>
    <t>Port</t>
  </si>
  <si>
    <t>Pair</t>
  </si>
  <si>
    <t>2022 Bid Projection 20 Jan 22</t>
  </si>
  <si>
    <t xml:space="preserve">S24 onePLM </t>
  </si>
  <si>
    <t xml:space="preserve">F25 onePLM </t>
  </si>
  <si>
    <t>Air Carrier</t>
  </si>
  <si>
    <t>EDI CODE</t>
  </si>
  <si>
    <t>DESCRIPTION</t>
  </si>
  <si>
    <t>Origin Name</t>
  </si>
  <si>
    <t>POE</t>
  </si>
  <si>
    <t>2022 FEU</t>
  </si>
  <si>
    <t>2023F Rates</t>
  </si>
  <si>
    <t>Cost Per unit</t>
  </si>
  <si>
    <t>STD Cost Per CBM</t>
  </si>
  <si>
    <t>ALICANTE</t>
  </si>
  <si>
    <t>ALI</t>
  </si>
  <si>
    <t>ALX</t>
  </si>
  <si>
    <t>ALEXANDRIA</t>
  </si>
  <si>
    <t>ALY</t>
  </si>
  <si>
    <t>AMM</t>
  </si>
  <si>
    <t>JOAMM</t>
  </si>
  <si>
    <t>AMMAN</t>
  </si>
  <si>
    <t>AQJ</t>
  </si>
  <si>
    <t>AQABA</t>
  </si>
  <si>
    <t>BAHRAIN</t>
  </si>
  <si>
    <t>BANGKOK</t>
  </si>
  <si>
    <t>BANGALORE</t>
  </si>
  <si>
    <t>MUMBAI(BOMBAY)</t>
  </si>
  <si>
    <t>China - Shoes - SZX</t>
  </si>
  <si>
    <t>BRE</t>
  </si>
  <si>
    <t>BREMEN</t>
  </si>
  <si>
    <t>Dominican Republic</t>
  </si>
  <si>
    <t>BRU</t>
  </si>
  <si>
    <t>BRUNEI</t>
  </si>
  <si>
    <t>BRV</t>
  </si>
  <si>
    <t>BREMERHAVEN</t>
  </si>
  <si>
    <t>BUE</t>
  </si>
  <si>
    <t>BUENOS AIRES</t>
  </si>
  <si>
    <t>BUN</t>
  </si>
  <si>
    <t>BUENAVENTURA</t>
  </si>
  <si>
    <t>BWN</t>
  </si>
  <si>
    <t>CA</t>
  </si>
  <si>
    <t>CANADA</t>
  </si>
  <si>
    <t>CALCUTTA</t>
  </si>
  <si>
    <t>CEB</t>
  </si>
  <si>
    <t>CEBU</t>
  </si>
  <si>
    <t>CHITTAGONG</t>
  </si>
  <si>
    <t>JUAREZ</t>
  </si>
  <si>
    <t>COLOMBO</t>
  </si>
  <si>
    <t>CND</t>
  </si>
  <si>
    <t>CONSTANTA</t>
  </si>
  <si>
    <t>COCHIN</t>
  </si>
  <si>
    <t>COL</t>
  </si>
  <si>
    <t>CPT</t>
  </si>
  <si>
    <t>CAPE TOWN</t>
  </si>
  <si>
    <t>CTG</t>
  </si>
  <si>
    <t>CTT</t>
  </si>
  <si>
    <t>CARTEGENA</t>
  </si>
  <si>
    <t>DAC</t>
  </si>
  <si>
    <t>BDDAC</t>
  </si>
  <si>
    <t>DHAKA</t>
  </si>
  <si>
    <t>DA NANG</t>
  </si>
  <si>
    <t>Jordan</t>
  </si>
  <si>
    <t>DBN</t>
  </si>
  <si>
    <t>DURBAN</t>
  </si>
  <si>
    <t>DELHI</t>
  </si>
  <si>
    <t>DALIAN</t>
  </si>
  <si>
    <t>DLN</t>
  </si>
  <si>
    <t>DOH</t>
  </si>
  <si>
    <t>DOHA</t>
  </si>
  <si>
    <t>DOR</t>
  </si>
  <si>
    <t>DOMINICAN REPUBLIC</t>
  </si>
  <si>
    <t>LZC</t>
  </si>
  <si>
    <t>DUBAI</t>
  </si>
  <si>
    <t>FIJ</t>
  </si>
  <si>
    <t>SUVA</t>
  </si>
  <si>
    <t>FLR</t>
  </si>
  <si>
    <t>FLORENCE</t>
  </si>
  <si>
    <t>FOR</t>
  </si>
  <si>
    <t>FORTALEZA</t>
  </si>
  <si>
    <t>YANGON</t>
  </si>
  <si>
    <t>GYDNIA</t>
  </si>
  <si>
    <t>TAMATAVE</t>
  </si>
  <si>
    <t>GEMLIK</t>
  </si>
  <si>
    <t>Port au Prince</t>
  </si>
  <si>
    <t>OPORTO</t>
  </si>
  <si>
    <t>GUATEMALA CITY</t>
  </si>
  <si>
    <t>DJIBOUTI</t>
  </si>
  <si>
    <t>VISAKHAPATNAM</t>
  </si>
  <si>
    <t>GUD</t>
  </si>
  <si>
    <t>GUADALAJARA</t>
  </si>
  <si>
    <t>Total</t>
  </si>
  <si>
    <t>HAMBURG</t>
  </si>
  <si>
    <t>HAN</t>
  </si>
  <si>
    <t>VNHAN</t>
  </si>
  <si>
    <t>HANOI</t>
  </si>
  <si>
    <t>HAIFA</t>
  </si>
  <si>
    <t>HONG KONG</t>
  </si>
  <si>
    <t>HAIPHONG</t>
  </si>
  <si>
    <t>HUA</t>
  </si>
  <si>
    <t>HUANGPU</t>
  </si>
  <si>
    <t>ISTANBUL</t>
  </si>
  <si>
    <t>ITJ</t>
  </si>
  <si>
    <t>ITAJAI</t>
  </si>
  <si>
    <t>IZMIR</t>
  </si>
  <si>
    <t>JAKARTA</t>
  </si>
  <si>
    <t>JNP</t>
  </si>
  <si>
    <t>JAWAHARLAL</t>
  </si>
  <si>
    <t>JWH</t>
  </si>
  <si>
    <t>JAWAHARLAL NEHRU</t>
  </si>
  <si>
    <t>KAO</t>
  </si>
  <si>
    <t>KAOHSIUNG</t>
  </si>
  <si>
    <t>United Arab Emirates</t>
  </si>
  <si>
    <t>KEELUNG</t>
  </si>
  <si>
    <t>KARACHI</t>
  </si>
  <si>
    <t>KIN</t>
  </si>
  <si>
    <t>KINGSTON</t>
  </si>
  <si>
    <t>KNG</t>
  </si>
  <si>
    <t>SIHANOUKVILLE</t>
  </si>
  <si>
    <t>KTM</t>
  </si>
  <si>
    <t>KATHMANDU</t>
  </si>
  <si>
    <t>LOS ANGELES</t>
  </si>
  <si>
    <t>LEH</t>
  </si>
  <si>
    <t>LEHARVE</t>
  </si>
  <si>
    <t>LHE</t>
  </si>
  <si>
    <t>PKLHE</t>
  </si>
  <si>
    <t>LAHORE</t>
  </si>
  <si>
    <t>LISBON</t>
  </si>
  <si>
    <t>LIVORNO (LEGHORN)</t>
  </si>
  <si>
    <t>LRD</t>
  </si>
  <si>
    <t>LAREDO</t>
  </si>
  <si>
    <t>LAZARO CARDENAS</t>
  </si>
  <si>
    <t>CHENNAI(MADRAS)</t>
  </si>
  <si>
    <t>MAD</t>
  </si>
  <si>
    <t>MADRAS</t>
  </si>
  <si>
    <t>MAU</t>
  </si>
  <si>
    <t>MAURITIUS</t>
  </si>
  <si>
    <t>MOMBASA</t>
  </si>
  <si>
    <t>MCT</t>
  </si>
  <si>
    <t>MUSCAT</t>
  </si>
  <si>
    <t>MD1</t>
  </si>
  <si>
    <t>MUNDRA</t>
  </si>
  <si>
    <t>MACAU</t>
  </si>
  <si>
    <t>MANAGUA</t>
  </si>
  <si>
    <t>MIL</t>
  </si>
  <si>
    <t>MILAN</t>
  </si>
  <si>
    <t>MANILA</t>
  </si>
  <si>
    <t>MRU</t>
  </si>
  <si>
    <t>MONTERREY</t>
  </si>
  <si>
    <t>NBO</t>
  </si>
  <si>
    <t>KENBO</t>
  </si>
  <si>
    <t>NAIROBI</t>
  </si>
  <si>
    <t>NINGBO</t>
  </si>
  <si>
    <t>NKG</t>
  </si>
  <si>
    <t>NANJING</t>
  </si>
  <si>
    <t>NLD</t>
  </si>
  <si>
    <t>NUEVO LAREDO</t>
  </si>
  <si>
    <t>NOGALES</t>
  </si>
  <si>
    <t>OMN</t>
  </si>
  <si>
    <t>OMAN</t>
  </si>
  <si>
    <t>PORT AU PRINCE</t>
  </si>
  <si>
    <t>PENANG</t>
  </si>
  <si>
    <t>PORT LOUIS</t>
  </si>
  <si>
    <t>PLZ</t>
  </si>
  <si>
    <t>PORT ELIZABETH</t>
  </si>
  <si>
    <t>PUERTO MORELOS</t>
  </si>
  <si>
    <t>PNG</t>
  </si>
  <si>
    <t>PNH</t>
  </si>
  <si>
    <t>CAMBODIA</t>
  </si>
  <si>
    <t>PUERTO PLATA</t>
  </si>
  <si>
    <t>PROGRESO</t>
  </si>
  <si>
    <t>PORT SAID</t>
  </si>
  <si>
    <t>PORT KELANG</t>
  </si>
  <si>
    <t>PUSAN</t>
  </si>
  <si>
    <t>MERSIN</t>
  </si>
  <si>
    <t>RIG</t>
  </si>
  <si>
    <t>RIO GRANDE</t>
  </si>
  <si>
    <t>ROR</t>
  </si>
  <si>
    <t>KOROR</t>
  </si>
  <si>
    <t>SAN SALVADOR</t>
  </si>
  <si>
    <t>SAN</t>
  </si>
  <si>
    <t>SANTOS</t>
  </si>
  <si>
    <t>SAN PEDRO SULA</t>
  </si>
  <si>
    <t>SANTO TOMAS DE CASTI</t>
  </si>
  <si>
    <t>SEL</t>
  </si>
  <si>
    <t>SEOUL</t>
  </si>
  <si>
    <t>HO CHI MINH CITY</t>
  </si>
  <si>
    <t>SHANGHAI</t>
  </si>
  <si>
    <t>SHG</t>
  </si>
  <si>
    <t>SIH</t>
  </si>
  <si>
    <t>SINGAPORE</t>
  </si>
  <si>
    <t>SKG</t>
  </si>
  <si>
    <t>THESSALONIKI</t>
  </si>
  <si>
    <t>SKP</t>
  </si>
  <si>
    <t>SKOPJE</t>
  </si>
  <si>
    <t>SALALAH</t>
  </si>
  <si>
    <t>SLV</t>
  </si>
  <si>
    <t>SNG</t>
  </si>
  <si>
    <t>SOF</t>
  </si>
  <si>
    <t>SOFIA</t>
  </si>
  <si>
    <t>SAIPAN</t>
  </si>
  <si>
    <t>SEMARANG</t>
  </si>
  <si>
    <t>SSZ</t>
  </si>
  <si>
    <t>SURABAYA</t>
  </si>
  <si>
    <t>SUV</t>
  </si>
  <si>
    <t>SZN</t>
  </si>
  <si>
    <t>SHENZHEN</t>
  </si>
  <si>
    <t>QINGDAO</t>
  </si>
  <si>
    <t>TJN</t>
  </si>
  <si>
    <t>TIANJIN</t>
  </si>
  <si>
    <t>TNR</t>
  </si>
  <si>
    <t>TOAMASINA</t>
  </si>
  <si>
    <t>TUTICORIN</t>
  </si>
  <si>
    <t>TYO</t>
  </si>
  <si>
    <t>TOKYO</t>
  </si>
  <si>
    <t>VAR</t>
  </si>
  <si>
    <t>VARNA</t>
  </si>
  <si>
    <t>VER</t>
  </si>
  <si>
    <t>VERACRUZ</t>
  </si>
  <si>
    <t>VALENCIA</t>
  </si>
  <si>
    <t xml:space="preserve">VISAKHAPATNAM   </t>
  </si>
  <si>
    <t>VUN</t>
  </si>
  <si>
    <t>Vung Tau</t>
  </si>
  <si>
    <t>XIAMEN</t>
  </si>
  <si>
    <t>YAN</t>
  </si>
  <si>
    <t>YANTIAN</t>
  </si>
  <si>
    <t>YNN</t>
  </si>
  <si>
    <t>YOK</t>
  </si>
  <si>
    <t>YOKOHAMA</t>
  </si>
  <si>
    <t>YYZ</t>
  </si>
  <si>
    <t>TORONTO</t>
  </si>
  <si>
    <t>ZIA</t>
  </si>
  <si>
    <t>LASPEZIA</t>
  </si>
  <si>
    <t>ORIGIN CODES</t>
  </si>
  <si>
    <t>POE CODES</t>
  </si>
  <si>
    <t>Container Codes</t>
  </si>
  <si>
    <t xml:space="preserve">Invoice Codes Translation? </t>
  </si>
  <si>
    <t>Info</t>
  </si>
  <si>
    <t>UN Code</t>
  </si>
  <si>
    <t>IATA Code</t>
  </si>
  <si>
    <t>SIZE CODE</t>
  </si>
  <si>
    <t>Tranlate</t>
  </si>
  <si>
    <t>TI Code</t>
  </si>
  <si>
    <t>KSS AP Code</t>
  </si>
  <si>
    <t>Date</t>
  </si>
  <si>
    <t>Comment</t>
  </si>
  <si>
    <t>Yes</t>
  </si>
  <si>
    <t>AN</t>
  </si>
  <si>
    <t>ANCHORAGE INTERNATNL AIRPORT</t>
  </si>
  <si>
    <t>USANC</t>
  </si>
  <si>
    <t>ANC</t>
  </si>
  <si>
    <t>20 FOOTER</t>
  </si>
  <si>
    <t>CTX</t>
  </si>
  <si>
    <t>Customs Exams</t>
  </si>
  <si>
    <t>Switched Houston Port and Airport Codes.</t>
  </si>
  <si>
    <t>No</t>
  </si>
  <si>
    <t>CH</t>
  </si>
  <si>
    <t>OHARE INTERNATIONAL AIRPORT</t>
  </si>
  <si>
    <t>USCHI</t>
  </si>
  <si>
    <t>ORD</t>
  </si>
  <si>
    <t>20R</t>
  </si>
  <si>
    <t>20 FT REEFER</t>
  </si>
  <si>
    <t>CNS</t>
  </si>
  <si>
    <t>Consolidation</t>
  </si>
  <si>
    <t>DDF</t>
  </si>
  <si>
    <t>Deleted 5302, Wrong DFW Code</t>
  </si>
  <si>
    <t>CS</t>
  </si>
  <si>
    <t>PORT OF CHARLESTON</t>
  </si>
  <si>
    <t>USCHS</t>
  </si>
  <si>
    <t>CHS</t>
  </si>
  <si>
    <t>40R</t>
  </si>
  <si>
    <t>40 FT REEFER</t>
  </si>
  <si>
    <t>Deconsolidation Fee</t>
  </si>
  <si>
    <t>Added VTZ</t>
  </si>
  <si>
    <t>PORT OF DETROIT</t>
  </si>
  <si>
    <t>USDET</t>
  </si>
  <si>
    <t>40 FOOTER</t>
  </si>
  <si>
    <t>DEM</t>
  </si>
  <si>
    <t>Demurrage</t>
  </si>
  <si>
    <t>Added CAP</t>
  </si>
  <si>
    <t>EL</t>
  </si>
  <si>
    <t>EL PASO</t>
  </si>
  <si>
    <t>USELP</t>
  </si>
  <si>
    <t>ELP</t>
  </si>
  <si>
    <t>40H</t>
  </si>
  <si>
    <t>40 FT HIGH</t>
  </si>
  <si>
    <t>DET</t>
  </si>
  <si>
    <t>Detention of Trailers</t>
  </si>
  <si>
    <t>GA</t>
  </si>
  <si>
    <t>ATLANTA INTERNATIONAL AIRPORT</t>
  </si>
  <si>
    <t>USATL</t>
  </si>
  <si>
    <t>ATL</t>
  </si>
  <si>
    <t>40HR</t>
  </si>
  <si>
    <t>40 FT HIGH REEFER</t>
  </si>
  <si>
    <t>CTF</t>
  </si>
  <si>
    <t>Chassis Transfer</t>
  </si>
  <si>
    <t>DRA</t>
  </si>
  <si>
    <t>JX</t>
  </si>
  <si>
    <t>PORT OF JACKSONVILLE</t>
  </si>
  <si>
    <t>USJAX</t>
  </si>
  <si>
    <t>JAX</t>
  </si>
  <si>
    <t>45 FOOTER</t>
  </si>
  <si>
    <t>DLH</t>
  </si>
  <si>
    <t>Drayage / Line Haul</t>
  </si>
  <si>
    <t>PORT OF LOS ANGELES</t>
  </si>
  <si>
    <t>USLAX</t>
  </si>
  <si>
    <t>45H</t>
  </si>
  <si>
    <t>45 FT HIGH</t>
  </si>
  <si>
    <t>Drayage</t>
  </si>
  <si>
    <t>PORT OF LONG BEACH</t>
  </si>
  <si>
    <t>USLGB</t>
  </si>
  <si>
    <t>53H</t>
  </si>
  <si>
    <t>P5GP</t>
  </si>
  <si>
    <t>53 FT HIGH</t>
  </si>
  <si>
    <t>DRC</t>
  </si>
  <si>
    <t>HONOLULU INTERNATIONAL</t>
  </si>
  <si>
    <t>USHNL</t>
  </si>
  <si>
    <t>HNL</t>
  </si>
  <si>
    <t>PIR</t>
  </si>
  <si>
    <t>Pier Pick-up and/or Delivery</t>
  </si>
  <si>
    <t>LOS ANGELES INTERNATNL AIRPORT</t>
  </si>
  <si>
    <t>40HN</t>
  </si>
  <si>
    <t>40 FT High Non Op Reefer</t>
  </si>
  <si>
    <t>PUC</t>
  </si>
  <si>
    <t>Pick-up Charge</t>
  </si>
  <si>
    <t>LV</t>
  </si>
  <si>
    <t>MCCARRON INTERNATIONAL AIRPORT</t>
  </si>
  <si>
    <t>USLAS</t>
  </si>
  <si>
    <t>LAS</t>
  </si>
  <si>
    <t>PUD</t>
  </si>
  <si>
    <t>Pick-up and Delivery</t>
  </si>
  <si>
    <t>MD</t>
  </si>
  <si>
    <t>BALTIMORE INTL AIRPORT</t>
  </si>
  <si>
    <t>USBAL</t>
  </si>
  <si>
    <t>BWI</t>
  </si>
  <si>
    <t>Customs Broker Fee</t>
  </si>
  <si>
    <t>ENT</t>
  </si>
  <si>
    <t>PORT OF MIAMI</t>
  </si>
  <si>
    <t>USMIA</t>
  </si>
  <si>
    <t>ISO CODES</t>
  </si>
  <si>
    <t>CSE</t>
  </si>
  <si>
    <t>Customs Entry</t>
  </si>
  <si>
    <t>PORT OF EVERGLADES</t>
  </si>
  <si>
    <t>USPEF</t>
  </si>
  <si>
    <t>PEV</t>
  </si>
  <si>
    <t>OSCR</t>
  </si>
  <si>
    <t>Century</t>
  </si>
  <si>
    <t>Customs entry Fee</t>
  </si>
  <si>
    <t>MIAMI INTERNATIONAL AIRPORT</t>
  </si>
  <si>
    <t>20S</t>
  </si>
  <si>
    <t>Letter of Credit Processing</t>
  </si>
  <si>
    <t>MIS</t>
  </si>
  <si>
    <t>NO</t>
  </si>
  <si>
    <t>NORFOLK - Port of Virginia</t>
  </si>
  <si>
    <t>NF</t>
  </si>
  <si>
    <t>USORF</t>
  </si>
  <si>
    <t>ORF</t>
  </si>
  <si>
    <t>Special Handling Service</t>
  </si>
  <si>
    <t>PORT OF GULFPORT</t>
  </si>
  <si>
    <t>USGPT</t>
  </si>
  <si>
    <t>Terminal Service Fee</t>
  </si>
  <si>
    <t>PORT OF NEW ORLEANS</t>
  </si>
  <si>
    <t>USMSY</t>
  </si>
  <si>
    <t>40S</t>
  </si>
  <si>
    <t>BSS</t>
  </si>
  <si>
    <t>Broker Selection Surcharge</t>
  </si>
  <si>
    <t>PORT OF NEW YORK</t>
  </si>
  <si>
    <t>USNYC</t>
  </si>
  <si>
    <t>LCC</t>
  </si>
  <si>
    <t>PORT OF NEW JERSEY</t>
  </si>
  <si>
    <t>USEWR</t>
  </si>
  <si>
    <t>4HR</t>
  </si>
  <si>
    <t>Misc Import Charges</t>
  </si>
  <si>
    <t>Air Codes</t>
  </si>
  <si>
    <t>NEWARK AIRPORT</t>
  </si>
  <si>
    <t>NWK</t>
  </si>
  <si>
    <t>MSC</t>
  </si>
  <si>
    <t>Misc - Returns</t>
  </si>
  <si>
    <t>OA</t>
  </si>
  <si>
    <t>JOHN F KENNEDY AIRPORT</t>
  </si>
  <si>
    <t>USJFK</t>
  </si>
  <si>
    <t>53S</t>
  </si>
  <si>
    <t>Other Accessorial Service Charges</t>
  </si>
  <si>
    <t>PORT OF OAKLAND</t>
  </si>
  <si>
    <t>USOAK</t>
  </si>
  <si>
    <t>OAK</t>
  </si>
  <si>
    <t>MSG</t>
  </si>
  <si>
    <t>Miscellaneous Charge</t>
  </si>
  <si>
    <t>PHILADELPHIA INTERNTL AIRPORT</t>
  </si>
  <si>
    <t>USPHL</t>
  </si>
  <si>
    <t>PHL</t>
  </si>
  <si>
    <t>CFS</t>
  </si>
  <si>
    <t>CFSS</t>
  </si>
  <si>
    <t>REE</t>
  </si>
  <si>
    <t>Regulatory Fee</t>
  </si>
  <si>
    <t>SE</t>
  </si>
  <si>
    <t>SAVANNAH</t>
  </si>
  <si>
    <t>USSAV</t>
  </si>
  <si>
    <t>ROY</t>
  </si>
  <si>
    <t>Letter of Credit Royalty</t>
  </si>
  <si>
    <t>PORT OF SEATTLE</t>
  </si>
  <si>
    <t>USSEA</t>
  </si>
  <si>
    <t>SEA</t>
  </si>
  <si>
    <t>Brent</t>
  </si>
  <si>
    <t>Storage</t>
  </si>
  <si>
    <t>SF</t>
  </si>
  <si>
    <t>SEATTLE-TACOMA INT'L AIRPORT</t>
  </si>
  <si>
    <t>22G0</t>
  </si>
  <si>
    <t>STR</t>
  </si>
  <si>
    <t>Storage in Transit</t>
  </si>
  <si>
    <t>Decon/Transload</t>
  </si>
  <si>
    <t>TA</t>
  </si>
  <si>
    <t>SAN FRANCISCO INTERNTL AIRPORT</t>
  </si>
  <si>
    <t>USSFO</t>
  </si>
  <si>
    <t>SFO</t>
  </si>
  <si>
    <t>22R1</t>
  </si>
  <si>
    <t>WHC</t>
  </si>
  <si>
    <t>Warehouse Charge</t>
  </si>
  <si>
    <t>TN</t>
  </si>
  <si>
    <t>PORT OF TACOMA</t>
  </si>
  <si>
    <t>USTIW</t>
  </si>
  <si>
    <t>TAC</t>
  </si>
  <si>
    <t>42R1</t>
  </si>
  <si>
    <t>Air Transportation Charge (THC)</t>
  </si>
  <si>
    <t>OAF</t>
  </si>
  <si>
    <t>Detention</t>
  </si>
  <si>
    <t>MEMPHIS INTERNATIONAL AIRPORT</t>
  </si>
  <si>
    <t>USMEM</t>
  </si>
  <si>
    <t>MEM</t>
  </si>
  <si>
    <t>42G0</t>
  </si>
  <si>
    <t>Fuel Surcharge (for Air Drayage only)</t>
  </si>
  <si>
    <t>Dray</t>
  </si>
  <si>
    <t>USLRD</t>
  </si>
  <si>
    <t>45G0</t>
  </si>
  <si>
    <t>AIR</t>
  </si>
  <si>
    <t>Air Freight (for Actual Air Freight Charges)</t>
  </si>
  <si>
    <t>Entry</t>
  </si>
  <si>
    <t>HOUSTON INTERNATIONAL AIRPORT</t>
  </si>
  <si>
    <t>USIAH</t>
  </si>
  <si>
    <t>IAH</t>
  </si>
  <si>
    <t>45R1</t>
  </si>
  <si>
    <t>BAF</t>
  </si>
  <si>
    <t>Both – Flat (Fuel)</t>
  </si>
  <si>
    <t>Ocean/Air Freight</t>
  </si>
  <si>
    <t>PORT OF HOUSTON</t>
  </si>
  <si>
    <t>USHOU</t>
  </si>
  <si>
    <t>HOU</t>
  </si>
  <si>
    <t>55G0</t>
  </si>
  <si>
    <t>COF</t>
  </si>
  <si>
    <t>Ocean Freight</t>
  </si>
  <si>
    <t>OCF</t>
  </si>
  <si>
    <t>Origin Consolidation</t>
  </si>
  <si>
    <t>DFW INTERNATIONAL AIRPORT</t>
  </si>
  <si>
    <t>USDFW</t>
  </si>
  <si>
    <t>DFW</t>
  </si>
  <si>
    <t>P5G0</t>
  </si>
  <si>
    <t>OCEAN/AIR FREIGHT</t>
  </si>
  <si>
    <t>Miscellaneous</t>
  </si>
  <si>
    <t>OH</t>
  </si>
  <si>
    <t>Columbus, Ohio</t>
  </si>
  <si>
    <t>USCMH</t>
  </si>
  <si>
    <t>LCK</t>
  </si>
  <si>
    <t>45R9</t>
  </si>
  <si>
    <t>BLC</t>
  </si>
  <si>
    <t>Bill of Lading Charge (AMS / BOL)</t>
  </si>
  <si>
    <t>Fuel Surcharge</t>
  </si>
  <si>
    <t>Customs Exam</t>
  </si>
  <si>
    <t>FCR</t>
  </si>
  <si>
    <t>Forwarder Cargo Receipt</t>
  </si>
  <si>
    <t>ISF</t>
  </si>
  <si>
    <t>Importer Security Filing</t>
  </si>
  <si>
    <t>OVERSEAS CONSOLIDATION FEE</t>
  </si>
  <si>
    <t>VGM</t>
  </si>
  <si>
    <t>Verified Gross Mass</t>
  </si>
  <si>
    <t>ORIGIN</t>
  </si>
  <si>
    <t>OFFICE</t>
  </si>
  <si>
    <t>WAREHOUSE</t>
  </si>
  <si>
    <t>Yusen Logistics, Hong Kong Office</t>
  </si>
  <si>
    <t>Yusen Logistics (Hong Kong) Ltd.</t>
  </si>
  <si>
    <t>Level 33, Tower 1, 
 Kowloon Commerce Centre, 
 51 Kwai Cheong Road, Kwai Chung, 
 New Territories, Hong Kong</t>
  </si>
  <si>
    <t>Level 2B, Goodman Interlink,
 No. 39 Tsing Yi Road, Tsing Yi, 
 New Territory, Hong Kong</t>
  </si>
  <si>
    <t>香港新界葵涌葵昌路 51 號
 九龍貿易中心 1 座 31 樓</t>
  </si>
  <si>
    <t>香港新界青衣路 39 號
 領達中心 2 樓 B 座</t>
  </si>
  <si>
    <t>Phone :</t>
  </si>
  <si>
    <t>(852) 2956 1128</t>
  </si>
  <si>
    <t>(852) 2612 7456</t>
  </si>
  <si>
    <t>Fax :</t>
  </si>
  <si>
    <t>(852) 2637 7225 / 2419 8110</t>
  </si>
  <si>
    <t>Contact :</t>
  </si>
  <si>
    <t>Karen Lee</t>
  </si>
  <si>
    <t>Marina Chan</t>
  </si>
  <si>
    <t>Direct :</t>
  </si>
  <si>
    <t>(852) 3129 0001</t>
  </si>
  <si>
    <t>Email :</t>
  </si>
  <si>
    <r>
      <rPr>
        <u/>
        <sz val="8"/>
        <color rgb="FF1155CC"/>
        <rFont val="Tahoma, sans-serif"/>
      </rPr>
      <t>karen.lee@hk.yusen-logistics.com</t>
    </r>
  </si>
  <si>
    <t>Yusen Logistics (Shenzhen) Co., Ltd.</t>
  </si>
  <si>
    <t>China National Building Material Investment Logistics Warehouse</t>
  </si>
  <si>
    <t>21/F, Tower A, Upper Hills, 5001 Huang Gang Road, Fu Tian District, Shen Zhen</t>
  </si>
  <si>
    <t>CNBMI Logistics Centre, Road 1, Yantian Port Bonded Logistics Park (North Area), No. 15 Mingzhu Road, Yantian District</t>
  </si>
  <si>
    <t>深圳市福田区皇岗路5001号深业上城产业研发大厦A座21楼</t>
  </si>
  <si>
    <t>盐田港保税物流园区中建投物流园 
 深圳市盐田区盐田港保税物流园区北片区一号路中建投物流园</t>
  </si>
  <si>
    <t>(86) 755-3690 9992</t>
  </si>
  <si>
    <t>(86) 755-2528 1172</t>
  </si>
  <si>
    <t>(86) 755-3299 0254</t>
  </si>
  <si>
    <t>(86) 755-8221 1910</t>
  </si>
  <si>
    <t>Delaney Li</t>
  </si>
  <si>
    <t>Christine Ou</t>
  </si>
  <si>
    <t>(86) 755-3299 0161</t>
  </si>
  <si>
    <t>(86) 755-3299 0152</t>
  </si>
  <si>
    <r>
      <rPr>
        <u/>
        <sz val="8"/>
        <color rgb="FF1155CC"/>
        <rFont val="Tahoma, sans-serif"/>
      </rPr>
      <t>delaney.li@cn.yusen-logistics.com</t>
    </r>
  </si>
  <si>
    <r>
      <rPr>
        <u/>
        <sz val="8"/>
        <color rgb="FF1155CC"/>
        <rFont val="Tahoma, sans-serif"/>
      </rPr>
      <t>christine.ou@cn.yusen-logistics.com</t>
    </r>
  </si>
  <si>
    <t>Group Email :</t>
  </si>
  <si>
    <r>
      <rPr>
        <u/>
        <sz val="8"/>
        <color rgb="FF1155CC"/>
        <rFont val="Tahoma, sans-serif"/>
      </rPr>
      <t>YLSZ.ML.OCM.KOH@cn.yusen-logistics.com</t>
    </r>
  </si>
  <si>
    <t>Yusen Logistics, OCM Shanghai Office</t>
  </si>
  <si>
    <t>EASTERN ENTERPRISE DEVELOPMENT Co., Ltd. (EED)</t>
  </si>
  <si>
    <t>8F and Unit 901-05, 907-09 9F, Raffles City Changning Office Tower 1, 
 No.1133 Changning Road.
 ChangNing District
 Shanghai, P.R.C. (ZIP Code: 200051)</t>
  </si>
  <si>
    <t>No.1111,Jiang Quan Road., Shanghai, China</t>
  </si>
  <si>
    <t>上海市长宁区长宁路1133号
 来福士办公楼一座8楼， 9楼01 -05 室和 07 -09 室, 邮编：200051</t>
  </si>
  <si>
    <t>上海市浦东新区江泉路1111号</t>
  </si>
  <si>
    <t>(86) 21-2220 7000</t>
  </si>
  <si>
    <t>(86) 021-58643000*8139</t>
  </si>
  <si>
    <t>(86) 21-2220 7001</t>
  </si>
  <si>
    <t>(86) 021-58649034</t>
  </si>
  <si>
    <t>Ruby Wu</t>
  </si>
  <si>
    <t>鲍晓杰</t>
  </si>
  <si>
    <t>(86) 21-2220 7153</t>
  </si>
  <si>
    <r>
      <rPr>
        <u/>
        <sz val="8"/>
        <color rgb="FF1155CC"/>
        <rFont val="Tahoma, sans-serif"/>
      </rPr>
      <t>ruby.wui@cn.yusen-logistics.com</t>
    </r>
  </si>
  <si>
    <t>Teresa Xia</t>
  </si>
  <si>
    <t>(86) 21-2220 7141</t>
  </si>
  <si>
    <r>
      <rPr>
        <u/>
        <sz val="8"/>
        <color rgb="FF1155CC"/>
        <rFont val="Tahoma, sans-serif"/>
      </rPr>
      <t>teresa.xia@@cn.yusen-logistics.com</t>
    </r>
  </si>
  <si>
    <t>Yusen Logistics, OCM Tianjin Office</t>
  </si>
  <si>
    <t>Tianjin Zhenhua International Logistics Transportation Co., Ltd.</t>
  </si>
  <si>
    <t>Room 2604、2605(1-4), Building 3, SUNWAH TOWER, intersection of Dagubei road and Chengde road, Heping District, Tianjin, 300040 P.R.C</t>
  </si>
  <si>
    <t>No.2 warehouse,No. 158, Jingmen RD.,Free Trade Zone, Tianjin Port, China</t>
  </si>
  <si>
    <t>天津市和平区大沽北路与承德道交口国金广场3号楼2604、2605（1-4）室</t>
  </si>
  <si>
    <t>天津保税區京門大道 158 號
 振華第2号仓库</t>
  </si>
  <si>
    <t>(86) 22-2332 8260</t>
  </si>
  <si>
    <t>(86) 22-6627 2168-2325</t>
  </si>
  <si>
    <t>(86) 22-2332 8265</t>
  </si>
  <si>
    <t>NIL</t>
  </si>
  <si>
    <t>Sophia Yang</t>
  </si>
  <si>
    <t>Chen Song</t>
  </si>
  <si>
    <t>(86) 22-5863 3723</t>
  </si>
  <si>
    <r>
      <rPr>
        <u/>
        <sz val="10"/>
        <color rgb="FF1155CC"/>
        <rFont val="Verdana, sans-serif"/>
      </rPr>
      <t>chensong@zh-logistics.com</t>
    </r>
  </si>
  <si>
    <r>
      <rPr>
        <u/>
        <sz val="8"/>
        <color rgb="FF1155CC"/>
        <rFont val="Tahoma, sans-serif"/>
      </rPr>
      <t>sophia.yang@cn.yusen-logistics.com</t>
    </r>
  </si>
  <si>
    <t>Phil Xiao</t>
  </si>
  <si>
    <t>(86) 22-5863 3730</t>
  </si>
  <si>
    <r>
      <rPr>
        <u/>
        <sz val="8"/>
        <color rgb="FF1155CC"/>
        <rFont val="Verdana, sans-serif"/>
      </rPr>
      <t>phil.xiao@cn.yusen-logistics.com</t>
    </r>
  </si>
  <si>
    <t>Yusen Logistics, OCM Qingdao Office</t>
  </si>
  <si>
    <t>QINGDAO OCEAN &amp; GREAT ASIA LOGISTICS CO., LTD.</t>
  </si>
  <si>
    <t>Room 2408, Tower one, HNA IMC Center, 
 No.234 Yan An Third Road, 
 Shinan District, Qingdao, P.R. China, 
 Zip 266071</t>
  </si>
  <si>
    <t>No 101 Qianwan Port Road, 
 Qingdao Economic &amp; Technical Development Zone
 (600m to west gate of Qingdao Port)</t>
  </si>
  <si>
    <t>青岛市市南区延安三路234号
 1号楼海航万邦中心2408室</t>
  </si>
  <si>
    <t>青島巿黃島區前灣港路前灣港西大門外向西 600 米 (嘉里植物油廠西側)</t>
  </si>
  <si>
    <t>(86) 532-8502 9725</t>
  </si>
  <si>
    <t>(86) 532-8682 8686</t>
  </si>
  <si>
    <t>(86) 532-8389 5787</t>
  </si>
  <si>
    <t>(86) 532-8682 8678</t>
  </si>
  <si>
    <t>Olivia Tan</t>
  </si>
  <si>
    <t>楊琳小姐</t>
  </si>
  <si>
    <t>(86) 532-8502 9712</t>
  </si>
  <si>
    <t>olivia.tan@cn.yusen-logistics.com</t>
  </si>
  <si>
    <t>Cherry Chen</t>
  </si>
  <si>
    <t>(86) 532-6675 9780</t>
  </si>
  <si>
    <r>
      <rPr>
        <u/>
        <sz val="8"/>
        <color rgb="FF1155CC"/>
        <rFont val="Tahoma, sans-serif"/>
      </rPr>
      <t>cherry.chen@cn.yusen-logistics.com</t>
    </r>
  </si>
  <si>
    <t>Yusen Logistics, OCM Xiamen Office</t>
  </si>
  <si>
    <t>Penavico Tungya Warehouse</t>
  </si>
  <si>
    <t>Room 2305-2306, 23rd Floor, 
 Commercial Building Paragon Center, 
 No.1 Lianyue Road. Xiamen, 
 Postal Code: 361012</t>
  </si>
  <si>
    <t>No.9 Jiangang Road Haicang Xiamen, Fujian, 361026, China</t>
  </si>
  <si>
    <t>厦门市莲岳路1号磐基中心
 商务楼23楼2305-2306, 邮编361012</t>
  </si>
  <si>
    <t>福建省厦门市海沧区建港路9号</t>
  </si>
  <si>
    <t>(86) 592-8069162</t>
  </si>
  <si>
    <t>(86) 592-6017 153</t>
  </si>
  <si>
    <t>(86) 592-2395013</t>
  </si>
  <si>
    <r>
      <rPr>
        <u/>
        <sz val="8"/>
        <color rgb="FF1155CC"/>
        <rFont val="Tahoma, sans-serif"/>
      </rPr>
      <t>wanglh@penalogi.com</t>
    </r>
  </si>
  <si>
    <t>Emma Huang</t>
  </si>
  <si>
    <t>Leo Wang</t>
  </si>
  <si>
    <t>(86) 592-8069161</t>
  </si>
  <si>
    <r>
      <rPr>
        <u/>
        <sz val="8"/>
        <color rgb="FF1155CC"/>
        <rFont val="Tahoma, sans-serif"/>
      </rPr>
      <t>emma.huang@cn.yusen-logistics.com</t>
    </r>
  </si>
  <si>
    <t>Nicole Yu</t>
  </si>
  <si>
    <t>(86) 592-8069156</t>
  </si>
  <si>
    <r>
      <rPr>
        <u/>
        <sz val="8"/>
        <color rgb="FF1155CC"/>
        <rFont val="Tahoma, sans-serif"/>
      </rPr>
      <t>nicole.yu.yy@cn.yusen-logistics.com</t>
    </r>
  </si>
  <si>
    <t>Yusen Logistics, OCM Ningbo Office</t>
  </si>
  <si>
    <t>Southeast Logistics Centre (Ningbo) Ltd.</t>
  </si>
  <si>
    <t>8th Floor, No.4 Building, Zhejiang Innovation Center, No. 2646 Zhongshan East Road, Yinzhou District, Ningbo, Zhejiang Province.</t>
  </si>
  <si>
    <t>No. 18, Jixia Road,
 Beilun, Ningbo, China</t>
  </si>
  <si>
    <t>浙江省宁波市鄞州区中山东路2646号浙江创新中心4号楼8楼</t>
  </si>
  <si>
    <t>宁波港东南物流货柜有限公司
 宁波市北仑吉霞路18号</t>
  </si>
  <si>
    <t>(86) 574-8719 6783</t>
  </si>
  <si>
    <t>(86) 574-8671 3132</t>
  </si>
  <si>
    <t>(86) 574-8719 7974</t>
  </si>
  <si>
    <t>Tracy Xu</t>
  </si>
  <si>
    <t>柯群 / 林久超</t>
  </si>
  <si>
    <t>(86) 574-8785 9524</t>
  </si>
  <si>
    <r>
      <rPr>
        <u/>
        <sz val="8"/>
        <color rgb="FF1155CC"/>
        <rFont val="Verdana, sans-serif"/>
      </rPr>
      <t>tracy.xu.xss@cn.yusen-logistics.com</t>
    </r>
  </si>
  <si>
    <t>Yusen Logistics, OCM Dalian Office</t>
  </si>
  <si>
    <t>China United International Rail Containers (Dalian) Co., Ltd.</t>
  </si>
  <si>
    <t>Room No. 2001C Senmao Building, 
 No 147 Zhongshan Rd, Xigang District, 
 Dalian, China
 Zip Code : 116001</t>
  </si>
  <si>
    <t>Dayaowan Bay Port Area, Development Zone, Dalian.</t>
  </si>
  <si>
    <t>大連市西崗區中山路147號
 森茂大厦2001C室</t>
  </si>
  <si>
    <t>大连市经济技术开发区大窑湾港区</t>
  </si>
  <si>
    <t>(86) 411-8279 8970</t>
  </si>
  <si>
    <t>(86) 411-6277 0946</t>
  </si>
  <si>
    <t>(86) 411-8370 7912</t>
  </si>
  <si>
    <t>Serlina Xu</t>
  </si>
  <si>
    <t>Zhou Cheng</t>
  </si>
  <si>
    <r>
      <rPr>
        <u/>
        <sz val="8"/>
        <color rgb="FF1155CC"/>
        <rFont val="Tahoma, sans-serif"/>
      </rPr>
      <t>serlina.xu@cn.yusen-logistics.com</t>
    </r>
  </si>
  <si>
    <t>Nanjing</t>
  </si>
  <si>
    <t>Yusen Logistics, OCM Nanjing Office</t>
  </si>
  <si>
    <t>Orient Container Warehouse</t>
  </si>
  <si>
    <t>Apartment D. 23 Floor, Deji Mansion, 
 188 Changjiang Road, 
 Nanjing, China
 Zip Code : 210018</t>
  </si>
  <si>
    <t>Orient Container Co., Ltd., 
 Shugang Road, Longtan Port, 
 Nanjing, China</t>
  </si>
  <si>
    <t>南京市長江路 188 號
 德基大厦 23 樓 D 座</t>
  </si>
  <si>
    <t>南京市龍潭港疏港大道</t>
  </si>
  <si>
    <t>(86) 25-8658 3599</t>
  </si>
  <si>
    <t>(86) 25-8573 2752</t>
  </si>
  <si>
    <t>(86) 25-8658 3598</t>
  </si>
  <si>
    <t>(86) 25-8570 9561</t>
  </si>
  <si>
    <t>Michel Pan (潘璐小姐)</t>
  </si>
  <si>
    <t>Guan Hai Sheng</t>
  </si>
  <si>
    <r>
      <rPr>
        <u/>
        <sz val="8"/>
        <color rgb="FF1155CC"/>
        <rFont val="Tahoma, sans-serif"/>
      </rPr>
      <t>michel.pan@cn.yusen-logistics.com</t>
    </r>
  </si>
  <si>
    <t>Nickle Zhu (朱丹小姐)</t>
  </si>
  <si>
    <r>
      <rPr>
        <u/>
        <sz val="8"/>
        <color rgb="FF1155CC"/>
        <rFont val="Tahoma, sans-serif"/>
      </rPr>
      <t>nickle.zhu@cn.yusen-logistics.com</t>
    </r>
  </si>
  <si>
    <t>Yusen Logistics, OCM HCM City Office</t>
  </si>
  <si>
    <t>Yusen Logistics (Vietnam) Co.,Ltd</t>
  </si>
  <si>
    <t>(Ho Chi Minh City)</t>
  </si>
  <si>
    <t>Room 701 Saigon Riverside, 
 Office Center Building, 
 2A-4A Ton Duc Thang Street, 
 Dist. 1,Ho Chi Minh City, Vietnam</t>
  </si>
  <si>
    <t>Song Than Logistic Centre (SLC)
 Lot# J2, Street no. 8, 9, 10, Song Than 1 Industry Zone, Di An District, Binh Duong, Vietnam</t>
  </si>
  <si>
    <t>(84) 8-3822 4407</t>
  </si>
  <si>
    <t>(84) 8-8975 828</t>
  </si>
  <si>
    <t>(84) 8-3822 4408</t>
  </si>
  <si>
    <t>Ms. Van (ext. 113)</t>
  </si>
  <si>
    <t>Ms. Quang Thanh</t>
  </si>
  <si>
    <t>thanhvan.vo@vn.yusen-logistics.com</t>
  </si>
  <si>
    <t>Ms. Nguyen Thi Thu Huyen</t>
  </si>
  <si>
    <t>huyen.nguyen.04@vn.yusen-logistics.com</t>
  </si>
  <si>
    <t>YLVN.ML.HCM.OCM.05@vn.yusen-logistics.com</t>
  </si>
  <si>
    <t>Yusen Hai Phong Logistics Center (HLC)</t>
  </si>
  <si>
    <t>(Haiphong)</t>
  </si>
  <si>
    <t>CN3.3C, Dinh Vu Industrial Zone, Haiphong City</t>
  </si>
  <si>
    <t>(84) 24-3768-4641</t>
  </si>
  <si>
    <t>(84) 31-3979675 / 76 EXT 167</t>
  </si>
  <si>
    <t>(84) 24-3768-4642</t>
  </si>
  <si>
    <t>Mr. Huy</t>
  </si>
  <si>
    <t>Ms. Nguyen Hai Van (ext. 532)</t>
  </si>
  <si>
    <r>
      <rPr>
        <u/>
        <sz val="8"/>
        <color rgb="FF1155CC"/>
        <rFont val="Tahoma, sans-serif"/>
      </rPr>
      <t>haivan.nguyen@vn.yusen-logistics.com</t>
    </r>
  </si>
  <si>
    <r>
      <rPr>
        <u/>
        <sz val="8"/>
        <color rgb="FF1155CC"/>
        <rFont val="Tahoma, sans-serif"/>
      </rPr>
      <t>YLVN.ML.HAN.OCM@vn.yusen-logistics.com</t>
    </r>
  </si>
  <si>
    <t>Yusen Logistics (Myanmar) Co., Ltd.</t>
  </si>
  <si>
    <t>Yusen Logistics (Thilawa) Co., Ltd.</t>
  </si>
  <si>
    <t>#1707, 17th Floor, Sakura Tower, 
 339 Bogyoke Aung San Road, Kyauktada Township, Yangon Region, The Republic of the Union of Myanmar</t>
  </si>
  <si>
    <t>Lot No. C-14, Thilawa Special Economic Zone-A,
 Yangon , Myanmar.</t>
  </si>
  <si>
    <t>#ERROR!</t>
  </si>
  <si>
    <t>Ms.Mya Thida Aye</t>
  </si>
  <si>
    <t>Ms.Su Sandar Lwin</t>
  </si>
  <si>
    <r>
      <rPr>
        <u/>
        <sz val="8"/>
        <color rgb="FF1155CC"/>
        <rFont val="Tahoma, sans-serif"/>
      </rPr>
      <t>myathida.myathidaaye@mm.yusen-logistics.com</t>
    </r>
  </si>
  <si>
    <t>E-MAIL</t>
  </si>
  <si>
    <r>
      <rPr>
        <u/>
        <sz val="8"/>
        <color rgb="FF1155CC"/>
        <rFont val="Tahoma, sans-serif"/>
      </rPr>
      <t>su.sandar.lwin@mm.yusen-logistics.com</t>
    </r>
  </si>
  <si>
    <t>Mr.Thant Zin Myo</t>
  </si>
  <si>
    <t>thant.zin.myo@mm.yusen-logistics.com</t>
  </si>
  <si>
    <t>Yusen Logistics (Thailand) Co., Ltd.</t>
  </si>
  <si>
    <t>N.Y.K. DISTRIBUTION SERVICE (THAILAND) CO., LTD.</t>
  </si>
  <si>
    <t>2525 One, Two FYI Center, 6th, 7th Fl.,
 Rama 4 Road, Klongtoey, Klongtoey, Bangkok, 10110, Thailand</t>
  </si>
  <si>
    <t>Lat Krabang ICD Module 6(F) 33/4 Moo 1, Chaokhun Tahan Road, Klongsam pravate, Latkrabang, Bangkok 10520, Thailand</t>
  </si>
  <si>
    <t>Patcharanan (Abb) Panichjirasakul</t>
  </si>
  <si>
    <t>Noppadol Weenasonthi</t>
  </si>
  <si>
    <r>
      <rPr>
        <u/>
        <sz val="8"/>
        <color rgb="FF1155CC"/>
        <rFont val="Tahoma, sans-serif"/>
      </rPr>
      <t>patcharanan.p@th.yusen-logistics.com</t>
    </r>
  </si>
  <si>
    <r>
      <rPr>
        <u/>
        <sz val="8"/>
        <color rgb="FF1155CC"/>
        <rFont val="Tahoma, sans-serif"/>
      </rPr>
      <t>nicd.s.nicd.cfsexport@nykgroup.com</t>
    </r>
  </si>
  <si>
    <t>Natnicha (May) Prasomkit</t>
  </si>
  <si>
    <r>
      <rPr>
        <u/>
        <sz val="8"/>
        <color rgb="FF1155CC"/>
        <rFont val="Tahoma, sans-serif"/>
      </rPr>
      <t>natnicha.p@ th.yusen-logistics.com</t>
    </r>
  </si>
  <si>
    <t>PT. Yusen Logistics Indonesia</t>
  </si>
  <si>
    <t>PT. MASAJI KARGOSENTRA TAMA</t>
  </si>
  <si>
    <t>(Jakarta)</t>
  </si>
  <si>
    <t>TEMAS Building, Lantai 3A 
 JL. Yos Sudarso Kav. 33, 
 Sunter Jaya, Jakarta Utara 14350, Indonesia</t>
  </si>
  <si>
    <t>Jl. Pontianak Blok C 02, Cilincing Jakarta, Jakarta 10640, Indonesia</t>
  </si>
  <si>
    <t>Kris Yosafat Siregar</t>
  </si>
  <si>
    <t>Mr Arif Nurcholish</t>
  </si>
  <si>
    <r>
      <rPr>
        <u/>
        <sz val="8"/>
        <color rgb="FF1155CC"/>
        <rFont val="Verdana, sans-serif"/>
      </rPr>
      <t>kris.siregar@id.yusen-logistics.com</t>
    </r>
  </si>
  <si>
    <r>
      <rPr>
        <u/>
        <sz val="10"/>
        <color rgb="FF1155CC"/>
        <rFont val="Verdana, sans-serif"/>
      </rPr>
      <t>nurcholis.arif@samudera.id</t>
    </r>
  </si>
  <si>
    <t>Aina Hasanah</t>
  </si>
  <si>
    <r>
      <rPr>
        <u/>
        <sz val="8"/>
        <color rgb="FF1155CC"/>
        <rFont val="Verdana, sans-serif"/>
      </rPr>
      <t>aina.hasanah@id.yusen-logistics.com</t>
    </r>
  </si>
  <si>
    <r>
      <rPr>
        <u/>
        <sz val="8"/>
        <color rgb="FF1155CC"/>
        <rFont val="Verdana, sans-serif"/>
      </rPr>
      <t>YLID.ML.OCM@id.yusen-logistics.com</t>
    </r>
  </si>
  <si>
    <t>(Semarang)</t>
  </si>
  <si>
    <t>Jl. Arteri Yos Sudarso, Komp. Kawasan Industri Cipta Kav. 10 Semarang, Central Java 50174, Indonesia</t>
  </si>
  <si>
    <t>Mr Robbi Gunawan</t>
  </si>
  <si>
    <r>
      <rPr>
        <u/>
        <sz val="10"/>
        <color rgb="FF1155CC"/>
        <rFont val="Verdana, sans-serif"/>
      </rPr>
      <t>robbi.gunawan@samudera.id</t>
    </r>
  </si>
  <si>
    <t>TASCO Berhad (Yusen Logistics)</t>
  </si>
  <si>
    <t>Port Klang Logistics Center (PKLC)
 22, Lengkungan Sultan Hishamuddin, North Klang St. Ind. Area,
 Kaw. 20 Mukim Kapar,
 42000 Port Klang, Selangor, Malaysia</t>
  </si>
  <si>
    <t>Aziana Wahid</t>
  </si>
  <si>
    <r>
      <rPr>
        <u/>
        <sz val="10"/>
        <color rgb="FF1155CC"/>
        <rFont val="Verdana, sans-serif"/>
      </rPr>
      <t>aziana.wahid@tasco.com.my</t>
    </r>
  </si>
  <si>
    <t>Expeditors Order Management contacts for Kohl's</t>
  </si>
  <si>
    <t>Last update: November 2024</t>
  </si>
  <si>
    <t>EI Branch Code</t>
  </si>
  <si>
    <t>Origin City</t>
  </si>
  <si>
    <t>Origin Country</t>
  </si>
  <si>
    <t>Port(s) of Loading</t>
  </si>
  <si>
    <t>Main Contact</t>
  </si>
  <si>
    <t>Back-up Contact</t>
  </si>
  <si>
    <t>Group Email Address for Kohl's</t>
  </si>
  <si>
    <t>Manager</t>
  </si>
  <si>
    <t>AMD</t>
  </si>
  <si>
    <t>Ahmedabad</t>
  </si>
  <si>
    <t>DI9 (MUN)</t>
  </si>
  <si>
    <t>Name: Payal Gohel
 Email: payal.gohel@expeditors.com</t>
  </si>
  <si>
    <t>Name: Shiwang Rasania 
 Email: shiwang.rasania@expeditors.com</t>
  </si>
  <si>
    <r>
      <rPr>
        <u/>
        <sz val="11"/>
        <color rgb="FF1155CC"/>
        <rFont val="Calibri, sans-serif"/>
      </rPr>
      <t>AMD-KOHLS@expeditors.com</t>
    </r>
  </si>
  <si>
    <t>Name: Devang B
 Email: devang.b@expeditors.com</t>
  </si>
  <si>
    <t>Amman</t>
  </si>
  <si>
    <t>Name: Lubna AbuHanna
 Email:: lubna.abuhanna@expeditors.com</t>
  </si>
  <si>
    <t>Name: Saif Baghdadi
 Email: saif.baghdadi@expeditors.com</t>
  </si>
  <si>
    <r>
      <rPr>
        <u/>
        <sz val="11"/>
        <color rgb="FF1155CC"/>
        <rFont val="Calibri, sans-serif"/>
      </rPr>
      <t>amm-kohls@expeditors.com</t>
    </r>
  </si>
  <si>
    <t>Name: Svetlana Anfouqa
 Email: svetlana.anfouqa@expeditors.com</t>
  </si>
  <si>
    <t>TCR, E4M (COK)</t>
  </si>
  <si>
    <t>Name: Alan Abraham
 Email: alan.abraham@expeditors.com</t>
  </si>
  <si>
    <t>Name: Ajai Kumar
 Email: ajai.kumar@expeditors.com</t>
  </si>
  <si>
    <r>
      <rPr>
        <u/>
        <sz val="11"/>
        <color rgb="FF1155CC"/>
        <rFont val="Calibri, sans-serif"/>
      </rPr>
      <t>blr-kohls-EI@expeditors.com</t>
    </r>
  </si>
  <si>
    <t>Name: Joe Thomas
 Email : joe.thomas@expeditors.com
 Name: Biju Pankajakshan
 Email: biju.pankajakshan@expeditors.com</t>
  </si>
  <si>
    <t>Mumbai</t>
  </si>
  <si>
    <t>NH2 (BOM)</t>
  </si>
  <si>
    <t>Name: Rashmi Birje
 Email: rashmi.birje@expeditors.com</t>
  </si>
  <si>
    <t>Name: Binath Kolay
 Email: Binath.Kolay@expeditors.com</t>
  </si>
  <si>
    <r>
      <rPr>
        <u/>
        <sz val="11"/>
        <color rgb="FF1155CC"/>
        <rFont val="Calibri, sans-serif"/>
      </rPr>
      <t>BOM_KOHLSASN_OrderManagement@expeditors.com</t>
    </r>
  </si>
  <si>
    <t>Name: Amit Chaturvedi
 Email: amit.chaturvedi@expeditors.com</t>
  </si>
  <si>
    <t>CAI</t>
  </si>
  <si>
    <t>Cairo</t>
  </si>
  <si>
    <t>PSD, QDX</t>
  </si>
  <si>
    <t>Name: Eman Abdelsalam
 Email: Eman.abdelsalam@expeditor.com</t>
  </si>
  <si>
    <t>Name: Khaled Zaki
 Email: khaled.Zaki@expeditors.com</t>
  </si>
  <si>
    <t>Name: Mohamed Galal
 Email: Mohamed.galal@expeditors.com</t>
  </si>
  <si>
    <t>Dhaka</t>
  </si>
  <si>
    <t>Name: Mahadi Hossain
 Email: mahadi.hossain@expeditors.com</t>
  </si>
  <si>
    <t>Name: Arup Ghosh 
 Email: Arup.Ghosh@expeditors.com</t>
  </si>
  <si>
    <r>
      <rPr>
        <u/>
        <sz val="11"/>
        <color rgb="FF1155CC"/>
        <rFont val="Calibri, sans-serif"/>
      </rPr>
      <t>dac-kohls@expeditors.com</t>
    </r>
  </si>
  <si>
    <t>Name: Subimol Dey
 Email: subimol.dey@expeditors.com
 Branch Manager: Tarique Syed</t>
  </si>
  <si>
    <t>New Delhi</t>
  </si>
  <si>
    <t>Name: Neeraj Singh
 Email: Neeraj.Singh@expeditors.com</t>
  </si>
  <si>
    <t>Name: Muzaffar Choudhary
 Email: Muzaffar.Choudhary@expeditors.com</t>
  </si>
  <si>
    <r>
      <rPr>
        <u/>
        <sz val="11"/>
        <color rgb="FF1155CC"/>
        <rFont val="Calibri, sans-serif"/>
      </rPr>
      <t>DEL-OMKohls@expeditors.com</t>
    </r>
  </si>
  <si>
    <t>Name: Mohd Arif
 Email: mohd.arif@expeditors.com</t>
  </si>
  <si>
    <t>DUR, CPT</t>
  </si>
  <si>
    <t>Name: Dillen Lalljith
 Email: dillen.lalljith@expeditors.com</t>
  </si>
  <si>
    <t>Name: Kyle Moodley
 Email: kyle.moodley@expeditors.com</t>
  </si>
  <si>
    <t>Name: Michele Diamond
 Email: Michele.diamond@expeditors.com</t>
  </si>
  <si>
    <t>Florence</t>
  </si>
  <si>
    <t>LIV, NAP</t>
  </si>
  <si>
    <t>Name: Sara Pidone
 Email: sara.pidone@expeditors.com</t>
  </si>
  <si>
    <t>Name: Eva Severini
 Email: eva.severini@expeditors.com</t>
  </si>
  <si>
    <t>Name: Diana Perez
 Email: diana.perez@expeditors.com</t>
  </si>
  <si>
    <t>GUA, SDC</t>
  </si>
  <si>
    <t>Name: Alba Borja
 Email: Alba.borja@expeditors.com</t>
  </si>
  <si>
    <t>Name: Daniela Figueroa
 Email: daniela.figueroa@expeditors.com
 Name: Mayra Paz
 Email: mayra.paz@expeditors.com</t>
  </si>
  <si>
    <r>
      <rPr>
        <u/>
        <sz val="11"/>
        <color rgb="FF1155CC"/>
        <rFont val="Calibri, sans-serif"/>
      </rPr>
      <t>gua-omkohls@expeditors.com</t>
    </r>
  </si>
  <si>
    <t>Name: Mayra Paz
 Email: mayra.paz@expeditors.com</t>
  </si>
  <si>
    <t>HYD</t>
  </si>
  <si>
    <t>Hyderabad</t>
  </si>
  <si>
    <t>Name: LAKHMIPATHY.K
 Email: Lakshmipathy.K@expeditors.com</t>
  </si>
  <si>
    <t>Name: MOHAN SRINIVAS.S
 Email: Mohan.Srinivas@expeditors.com
 Name: NINUSHA SUGATHI.G.P
 Email: Ninusha.Sugathi@expeditors.com</t>
  </si>
  <si>
    <r>
      <rPr>
        <u/>
        <sz val="11"/>
        <color rgb="FF1155CC"/>
        <rFont val="Calibri, sans-serif"/>
      </rPr>
      <t>HYD-OceanExports@expeditors.com</t>
    </r>
  </si>
  <si>
    <t>Name: CHANGAL RAYUDU.C
 Email: changal.rayudu@expeditors.com</t>
  </si>
  <si>
    <t>IST, GE4</t>
  </si>
  <si>
    <t>Name: Dilan HAS
 Email: dilan.has@expeditors.com</t>
  </si>
  <si>
    <t>Name: Erkam Akbulut
 Email: erkam.akbulut@expeditors.com</t>
  </si>
  <si>
    <t>IST-OceanE@expeditors.com</t>
  </si>
  <si>
    <t>Name: Kaan Kulaksizoglu
 Email: kaan.kulaksizoglu@expeditors.com</t>
  </si>
  <si>
    <t>Name: Anil Gokpek
 Email: anil.gokpek@expeditors.com</t>
  </si>
  <si>
    <t>Name: Musa Celep
 Email: musa.celep@expeditors.com</t>
  </si>
  <si>
    <r>
      <rPr>
        <u/>
        <sz val="11"/>
        <color rgb="FF1155CC"/>
        <rFont val="Calibri, sans-serif"/>
      </rPr>
      <t>izm-kohls@expeditors.com</t>
    </r>
  </si>
  <si>
    <t>KHI, PQA</t>
  </si>
  <si>
    <t>Name: Zia ul Mobin Siddique 
 Email: zia.ulmobin@expeditors.com</t>
  </si>
  <si>
    <t>Name: Adeel Zaidi
 Email: Adeel.Zaidi@expeditors.com</t>
  </si>
  <si>
    <r>
      <rPr>
        <u/>
        <sz val="11"/>
        <color rgb="FF1155CC"/>
        <rFont val="Calibri, sans-serif"/>
      </rPr>
      <t>KHI-OMKohls@expeditors.com</t>
    </r>
  </si>
  <si>
    <t>Name: Naeem Farooq 
 Email: Naeem.Farooq@expeditors.com</t>
  </si>
  <si>
    <t>Chennai</t>
  </si>
  <si>
    <t>TCR, MAA</t>
  </si>
  <si>
    <t>Name: J. Rameshkumar
 Email: ramesh.kumar@expeditors.com</t>
  </si>
  <si>
    <t>Name: Kesavan
 Email: Kesavan.Narayanan@expeditors.com</t>
  </si>
  <si>
    <r>
      <rPr>
        <u/>
        <sz val="11"/>
        <color rgb="FF1155CC"/>
        <rFont val="Calibri, sans-serif"/>
      </rPr>
      <t>MAA-kohls@expeditors.com</t>
    </r>
  </si>
  <si>
    <t>Name: S. Sathyanarayanan
 Email: s.sathyanarayanan@expeditors.com</t>
  </si>
  <si>
    <t>Madrid</t>
  </si>
  <si>
    <t>Name: David Pons
 Email: om-spain@expeditors.com</t>
  </si>
  <si>
    <t>Name: Francisco Bellver
 Email: om-spain@expeditors.com</t>
  </si>
  <si>
    <r>
      <rPr>
        <u/>
        <sz val="11"/>
        <color rgb="FF1155CC"/>
        <rFont val="Calibri, sans-serif"/>
      </rPr>
      <t>om-spain@expeditors.com</t>
    </r>
  </si>
  <si>
    <t>Name: Sergio Kaddatz
 Email: Sergio.Kaddatz@expeditors.com</t>
  </si>
  <si>
    <t>MGA
 (data entry at SJO)</t>
  </si>
  <si>
    <t>Name: Kathereen Valeska Ruiz Ruiz
 Email: kathereen.ruiz@mtcargo.com.ni</t>
  </si>
  <si>
    <t>Name: Matilde Ruiz
 Email: matilde.ruiz@mtcargo.com.ni</t>
  </si>
  <si>
    <r>
      <rPr>
        <u/>
        <sz val="11"/>
        <color rgb="FF1155CC"/>
        <rFont val="Calibri, sans-serif"/>
      </rPr>
      <t>mga-oceankohls@mtcargo.com.ni</t>
    </r>
  </si>
  <si>
    <t>Name: Ivania Medina Balladares 
 Email: imedina@mtcargo.com.ni</t>
  </si>
  <si>
    <t>Philipines</t>
  </si>
  <si>
    <t>CS
 Name: Dan Pimentel
 Email: Dan.Pimentel@expeditors.com
 DOCS
 Name: Kris Mercader
 Email: kris.mercader@expeditors.com</t>
  </si>
  <si>
    <t>Name: Ezra Berjamin
 Email: ezrashane.berjamin@expeditors.com</t>
  </si>
  <si>
    <r>
      <rPr>
        <u/>
        <sz val="11"/>
        <color rgb="FF1155CC"/>
        <rFont val="Calibri, sans-serif"/>
      </rPr>
      <t>MNL-Order-Management@expeditors.com</t>
    </r>
  </si>
  <si>
    <t>OM Supervisor
 Name: Kervin Kiel Fernandez
 Email: KervinKiel.Fernandez@expeditors.com
 OM Asst. Manager
 Name: Joy Beltran
 Email: joy.beltran@expeditors.com</t>
  </si>
  <si>
    <t>Name: Daniela Silva
 Email: daniela.silva @expeditors.com</t>
  </si>
  <si>
    <t>Name: Helder Costa
 Email: Helder.costa@expeditors.com</t>
  </si>
  <si>
    <t>OM-Portugal &lt;om-portugal2@expeditors.com&gt;</t>
  </si>
  <si>
    <t>Name: Patricia Ruivo
 Email: Patricia.ruivo@expeditors.com</t>
  </si>
  <si>
    <t>Phnom Penh</t>
  </si>
  <si>
    <t>PNH, KOS</t>
  </si>
  <si>
    <t>Name: Sokcheata In
 Email: Sokcheata.In@expeditors.com</t>
  </si>
  <si>
    <t>Name: Vuochkhinh Leng
 Email: Vuochkhinh.Leng@expeditors.com</t>
  </si>
  <si>
    <r>
      <rPr>
        <u/>
        <sz val="11"/>
        <color rgb="FF1155CC"/>
        <rFont val="Calibri, sans-serif"/>
      </rPr>
      <t>KOHL-PNH-OM@expeditors.com</t>
    </r>
  </si>
  <si>
    <t>Name: Arun Nuon
 Email: Arun.Nuon@expeditors.com</t>
  </si>
  <si>
    <t>PRG</t>
  </si>
  <si>
    <t>Prague</t>
  </si>
  <si>
    <t>Czech Republic</t>
  </si>
  <si>
    <t>HAM (Germany)
 BRV (Germany)</t>
  </si>
  <si>
    <t>Name: Jarka Ruzickova
 Email: Jarka.Ruzickova@expeditors.com</t>
  </si>
  <si>
    <t>Name: Ivana Svobodova
 Email: ivana.svobodova@expeditors.com</t>
  </si>
  <si>
    <t>Name: Lorevie Martinez
 Email: lorevie.martinez@expeditors.com</t>
  </si>
  <si>
    <t>Name: Eva Ellyta 
 Email:eva.ellyta@expeditors.com</t>
  </si>
  <si>
    <r>
      <rPr>
        <u/>
        <sz val="11"/>
        <color rgb="FF1155CC"/>
        <rFont val="Calibri, sans-serif"/>
      </rPr>
      <t>SIN-OM-SIN@expeditors.com</t>
    </r>
  </si>
  <si>
    <t>Name: Karmen Lai 
 Email: Karmen.Lai@expeditors.com</t>
  </si>
  <si>
    <t>SJO</t>
  </si>
  <si>
    <t>San Jose</t>
  </si>
  <si>
    <t>Costa Rica</t>
  </si>
  <si>
    <t>POP, PAP (Haiti)
 MGA data entry</t>
  </si>
  <si>
    <t>Name: Marian Orozco
 Email: marian.orozco@expeditors.com</t>
  </si>
  <si>
    <t>Name: Tatiana Vasquez
 Email: tatiana.vasquez@expeditors.com</t>
  </si>
  <si>
    <t>Name: Karla Morales
 Email: karla.morales@expeditors.com</t>
  </si>
  <si>
    <t>TPE</t>
  </si>
  <si>
    <t>Taipei</t>
  </si>
  <si>
    <t>KHH, KEE</t>
  </si>
  <si>
    <t>Name: Katy Chen
 Email: katy.chen@expeditors.com</t>
  </si>
  <si>
    <t>Name: 
 Email:</t>
  </si>
  <si>
    <r>
      <rPr>
        <u/>
        <sz val="11"/>
        <color rgb="FF1155CC"/>
        <rFont val="Calibri, sans-serif"/>
      </rPr>
      <t>TPE-OMKohls@expeditors.com</t>
    </r>
  </si>
  <si>
    <t>Name: Tommy Hsu
 Email: tommy.hsu@expeditors.com</t>
  </si>
  <si>
    <t>VIE</t>
  </si>
  <si>
    <t>Vienna</t>
  </si>
  <si>
    <t>Austria</t>
  </si>
  <si>
    <t>Name: Viktoria Redecka
 Email: viktoria.redecka@expeditors.com</t>
  </si>
  <si>
    <t>Name: Michael Fraberger
 Email: Michael.Fraberger@expeditors.com</t>
  </si>
  <si>
    <t>WAW</t>
  </si>
  <si>
    <t>Warsaw</t>
  </si>
  <si>
    <t>Name: Hubert Lysak
 Email: Hubert.Lysak@expeditors.com</t>
  </si>
  <si>
    <t>Name: Michal Szymanski
 Email: michal.szymanski@expeditors.com</t>
  </si>
  <si>
    <t>Supplier</t>
  </si>
  <si>
    <t>Title</t>
  </si>
  <si>
    <t>Primary Contact</t>
  </si>
  <si>
    <t>Phone</t>
  </si>
  <si>
    <t>Mobile</t>
  </si>
  <si>
    <t>Email</t>
  </si>
  <si>
    <t>Origin Support</t>
  </si>
  <si>
    <t xml:space="preserve">KOHControlTower@cds-net.com  </t>
  </si>
  <si>
    <t>Asia</t>
  </si>
  <si>
    <t>Fri</t>
  </si>
  <si>
    <t>Wed</t>
  </si>
  <si>
    <t>Central America</t>
  </si>
  <si>
    <t>Mon</t>
  </si>
  <si>
    <t>India Sub Con</t>
  </si>
  <si>
    <t>Europe</t>
  </si>
  <si>
    <t>Tue</t>
  </si>
  <si>
    <t>Sun</t>
  </si>
  <si>
    <t>Africa</t>
  </si>
  <si>
    <t>asia</t>
  </si>
  <si>
    <t>Thu</t>
  </si>
  <si>
    <t>Sat</t>
  </si>
  <si>
    <t>GLTR</t>
  </si>
  <si>
    <t>Region</t>
  </si>
  <si>
    <t>262-703-2930</t>
  </si>
  <si>
    <t>Lorie Wirtz</t>
  </si>
  <si>
    <t>South Korea</t>
  </si>
  <si>
    <t>Aqaba</t>
  </si>
  <si>
    <t>JO</t>
  </si>
  <si>
    <t>Middle East</t>
  </si>
  <si>
    <t>Updated: 09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</si>
</sst>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mmm\ d"/>
    <numFmt numFmtId="167" formatCode="000"/>
    <numFmt numFmtId="168" formatCode="m/d"/>
  </numFmts>
  <fonts count="48">
    <font>
      <sz val="10"/>
      <color rgb="FF000000"/>
      <name val="Arial"/>
    </font>
    <font>
      <sz val="10"/>
      <name val="Comic Sans MS"/>
      <family val="4"/>
    </font>
    <font>
      <b/>
      <sz val="24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Comic Sans MS"/>
      <family val="4"/>
    </font>
    <font>
      <sz val="10"/>
      <name val="Arial"/>
      <family val="2"/>
    </font>
    <font>
      <b/>
      <sz val="11"/>
      <name val="Arial"/>
      <family val="2"/>
    </font>
    <font>
      <b/>
      <sz val="1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22222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i/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MingLiU"/>
    </font>
    <font>
      <sz val="6"/>
      <color rgb="FF000000"/>
      <name val="&quot;Small Fonts&quot;"/>
    </font>
    <font>
      <u/>
      <sz val="8"/>
      <color rgb="FF0000FF"/>
      <name val="Tahoma"/>
      <family val="2"/>
    </font>
    <font>
      <u/>
      <sz val="8"/>
      <color rgb="FF1155CC"/>
      <name val="Tahoma, sans-serif"/>
    </font>
    <font>
      <u/>
      <sz val="8"/>
      <color rgb="FF000000"/>
      <name val="Tahoma"/>
      <family val="2"/>
    </font>
    <font>
      <u/>
      <sz val="10"/>
      <color rgb="FF0000FF"/>
      <name val="Verdana"/>
      <family val="2"/>
    </font>
    <font>
      <u/>
      <sz val="10"/>
      <color rgb="FF1155CC"/>
      <name val="Verdana, sans-serif"/>
    </font>
    <font>
      <u/>
      <sz val="8"/>
      <color rgb="FF0000FF"/>
      <name val="Verdana"/>
      <family val="2"/>
    </font>
    <font>
      <u/>
      <sz val="8"/>
      <color rgb="FF1155CC"/>
      <name val="Verdana, sans-serif"/>
    </font>
    <font>
      <b/>
      <sz val="10"/>
      <color theme="1"/>
      <name val="Tahoma"/>
      <family val="2"/>
    </font>
    <font>
      <sz val="10"/>
      <color theme="1"/>
      <name val="宋体"/>
    </font>
    <font>
      <sz val="6"/>
      <color theme="1"/>
      <name val="&quot;Small Fonts&quot;"/>
    </font>
    <font>
      <u/>
      <sz val="8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Verdana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Calibri, sans-serif"/>
    </font>
    <font>
      <b/>
      <sz val="14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EA9999"/>
        <bgColor rgb="FFEA9999"/>
      </patternFill>
    </fill>
    <fill>
      <patternFill patternType="solid">
        <fgColor rgb="FFCCC0DA"/>
        <bgColor rgb="FFCCC0DA"/>
      </patternFill>
    </fill>
    <fill>
      <patternFill patternType="solid">
        <fgColor rgb="FF666666"/>
        <bgColor rgb="FF666666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D9E1F2"/>
      </patternFill>
    </fill>
    <fill>
      <patternFill patternType="solid">
        <fgColor rgb="FF0D0D0D"/>
        <bgColor rgb="FF0D0D0D"/>
      </patternFill>
    </fill>
    <fill>
      <patternFill patternType="solid">
        <fgColor rgb="FFBDBDBD"/>
        <bgColor rgb="FFBDBDBD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1" fillId="0" borderId="18"/>
    <xf numFmtId="0" fontId="19" fillId="0" borderId="18"/>
  </cellStyleXfs>
  <cellXfs count="291">
    <xf numFmtId="0" fontId="0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9" fillId="0" borderId="15" xfId="0" applyFont="1" applyBorder="1" applyAlignment="1"/>
    <xf numFmtId="0" fontId="10" fillId="0" borderId="15" xfId="0" applyFont="1" applyBorder="1" applyAlignment="1"/>
    <xf numFmtId="165" fontId="10" fillId="0" borderId="15" xfId="0" applyNumberFormat="1" applyFont="1" applyBorder="1" applyAlignment="1"/>
    <xf numFmtId="0" fontId="8" fillId="0" borderId="0" xfId="0" applyFont="1" applyAlignment="1"/>
    <xf numFmtId="166" fontId="8" fillId="5" borderId="0" xfId="0" applyNumberFormat="1" applyFont="1" applyFill="1" applyAlignment="1">
      <alignment horizontal="center"/>
    </xf>
    <xf numFmtId="166" fontId="8" fillId="5" borderId="15" xfId="0" applyNumberFormat="1" applyFont="1" applyFill="1" applyBorder="1" applyAlignment="1">
      <alignment horizontal="center"/>
    </xf>
    <xf numFmtId="166" fontId="8" fillId="0" borderId="15" xfId="0" applyNumberFormat="1" applyFont="1" applyBorder="1" applyAlignment="1">
      <alignment horizontal="center"/>
    </xf>
    <xf numFmtId="0" fontId="11" fillId="6" borderId="0" xfId="0" applyFont="1" applyFill="1" applyAlignment="1">
      <alignment wrapText="1"/>
    </xf>
    <xf numFmtId="0" fontId="11" fillId="6" borderId="2" xfId="0" applyFont="1" applyFill="1" applyBorder="1" applyAlignment="1">
      <alignment wrapText="1"/>
    </xf>
    <xf numFmtId="0" fontId="11" fillId="6" borderId="3" xfId="0" applyFont="1" applyFill="1" applyBorder="1" applyAlignment="1">
      <alignment wrapText="1"/>
    </xf>
    <xf numFmtId="0" fontId="11" fillId="6" borderId="5" xfId="0" applyFont="1" applyFill="1" applyBorder="1" applyAlignment="1">
      <alignment wrapText="1"/>
    </xf>
    <xf numFmtId="0" fontId="12" fillId="7" borderId="2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 wrapText="1"/>
    </xf>
    <xf numFmtId="0" fontId="11" fillId="8" borderId="30" xfId="0" applyFont="1" applyFill="1" applyBorder="1" applyAlignment="1">
      <alignment horizontal="center" wrapText="1"/>
    </xf>
    <xf numFmtId="0" fontId="7" fillId="0" borderId="15" xfId="0" applyFont="1" applyBorder="1" applyAlignment="1"/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15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11" fillId="6" borderId="0" xfId="0" applyFont="1" applyFill="1" applyAlignment="1">
      <alignment horizontal="center" wrapText="1"/>
    </xf>
    <xf numFmtId="0" fontId="11" fillId="6" borderId="15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1" fontId="11" fillId="6" borderId="15" xfId="0" applyNumberFormat="1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 wrapText="1"/>
    </xf>
    <xf numFmtId="0" fontId="11" fillId="8" borderId="15" xfId="0" applyFont="1" applyFill="1" applyBorder="1" applyAlignment="1">
      <alignment horizontal="center" wrapText="1"/>
    </xf>
    <xf numFmtId="0" fontId="11" fillId="6" borderId="25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17" xfId="0" applyFont="1" applyBorder="1" applyAlignment="1"/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" fontId="7" fillId="6" borderId="15" xfId="0" applyNumberFormat="1" applyFont="1" applyFill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7" fontId="10" fillId="0" borderId="15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right"/>
    </xf>
    <xf numFmtId="0" fontId="7" fillId="6" borderId="31" xfId="0" applyFont="1" applyFill="1" applyBorder="1" applyAlignment="1">
      <alignment horizontal="center"/>
    </xf>
    <xf numFmtId="164" fontId="10" fillId="0" borderId="24" xfId="0" applyNumberFormat="1" applyFont="1" applyBorder="1" applyAlignment="1">
      <alignment horizontal="right"/>
    </xf>
    <xf numFmtId="0" fontId="7" fillId="6" borderId="15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/>
    <xf numFmtId="0" fontId="7" fillId="12" borderId="15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164" fontId="10" fillId="0" borderId="23" xfId="0" applyNumberFormat="1" applyFont="1" applyBorder="1" applyAlignment="1">
      <alignment horizontal="right"/>
    </xf>
    <xf numFmtId="0" fontId="7" fillId="11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6" borderId="15" xfId="0" applyFont="1" applyFill="1" applyBorder="1" applyAlignment="1">
      <alignment horizontal="center"/>
    </xf>
    <xf numFmtId="164" fontId="10" fillId="0" borderId="23" xfId="0" applyNumberFormat="1" applyFont="1" applyBorder="1" applyAlignment="1"/>
    <xf numFmtId="0" fontId="7" fillId="0" borderId="17" xfId="0" applyFont="1" applyBorder="1" applyAlignment="1"/>
    <xf numFmtId="0" fontId="7" fillId="0" borderId="7" xfId="0" applyFont="1" applyBorder="1" applyAlignment="1">
      <alignment horizontal="center"/>
    </xf>
    <xf numFmtId="0" fontId="7" fillId="14" borderId="15" xfId="0" applyFont="1" applyFill="1" applyBorder="1" applyAlignment="1">
      <alignment horizontal="center"/>
    </xf>
    <xf numFmtId="1" fontId="7" fillId="6" borderId="15" xfId="0" applyNumberFormat="1" applyFont="1" applyFill="1" applyBorder="1" applyAlignment="1">
      <alignment horizontal="center"/>
    </xf>
    <xf numFmtId="164" fontId="10" fillId="0" borderId="2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6" borderId="25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0" fillId="6" borderId="15" xfId="0" applyFont="1" applyFill="1" applyBorder="1"/>
    <xf numFmtId="0" fontId="10" fillId="6" borderId="26" xfId="0" applyFont="1" applyFill="1" applyBorder="1"/>
    <xf numFmtId="37" fontId="13" fillId="6" borderId="15" xfId="0" applyNumberFormat="1" applyFont="1" applyFill="1" applyBorder="1" applyAlignment="1">
      <alignment horizontal="center"/>
    </xf>
    <xf numFmtId="165" fontId="13" fillId="0" borderId="15" xfId="0" applyNumberFormat="1" applyFont="1" applyBorder="1" applyAlignment="1">
      <alignment horizontal="center"/>
    </xf>
    <xf numFmtId="7" fontId="12" fillId="0" borderId="15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right"/>
    </xf>
    <xf numFmtId="0" fontId="7" fillId="6" borderId="25" xfId="0" applyFont="1" applyFill="1" applyBorder="1" applyAlignment="1">
      <alignment horizontal="center"/>
    </xf>
    <xf numFmtId="164" fontId="10" fillId="0" borderId="32" xfId="0" applyNumberFormat="1" applyFont="1" applyBorder="1" applyAlignment="1">
      <alignment horizontal="right"/>
    </xf>
    <xf numFmtId="0" fontId="10" fillId="0" borderId="0" xfId="0" applyFont="1" applyAlignment="1"/>
    <xf numFmtId="165" fontId="10" fillId="0" borderId="0" xfId="0" applyNumberFormat="1" applyFont="1" applyAlignment="1"/>
    <xf numFmtId="164" fontId="3" fillId="0" borderId="0" xfId="0" applyNumberFormat="1" applyFont="1" applyAlignment="1"/>
    <xf numFmtId="0" fontId="7" fillId="3" borderId="17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3" fillId="15" borderId="0" xfId="0" applyFont="1" applyFill="1"/>
    <xf numFmtId="0" fontId="15" fillId="0" borderId="0" xfId="0" applyFont="1" applyAlignme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7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7" fillId="0" borderId="0" xfId="0" applyNumberFormat="1" applyFont="1" applyAlignment="1">
      <alignment horizontal="right"/>
    </xf>
    <xf numFmtId="168" fontId="3" fillId="0" borderId="0" xfId="0" applyNumberFormat="1" applyFont="1" applyAlignment="1"/>
    <xf numFmtId="0" fontId="16" fillId="0" borderId="0" xfId="0" applyFont="1" applyAlignment="1">
      <alignment wrapText="1"/>
    </xf>
    <xf numFmtId="0" fontId="17" fillId="0" borderId="15" xfId="0" applyFont="1" applyBorder="1" applyAlignment="1"/>
    <xf numFmtId="0" fontId="18" fillId="3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5" xfId="0" applyFont="1" applyBorder="1" applyAlignment="1"/>
    <xf numFmtId="0" fontId="18" fillId="3" borderId="15" xfId="0" applyFont="1" applyFill="1" applyBorder="1" applyAlignment="1"/>
    <xf numFmtId="0" fontId="19" fillId="0" borderId="15" xfId="0" applyFont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2" fillId="0" borderId="2" xfId="1" applyFont="1" applyBorder="1" applyAlignment="1">
      <alignment horizontal="left"/>
    </xf>
    <xf numFmtId="0" fontId="23" fillId="0" borderId="18" xfId="1" applyFont="1"/>
    <xf numFmtId="0" fontId="21" fillId="0" borderId="18" xfId="1" applyFont="1" applyAlignment="1"/>
    <xf numFmtId="0" fontId="24" fillId="0" borderId="22" xfId="1" applyFont="1" applyBorder="1" applyAlignment="1">
      <alignment horizontal="left" vertical="top"/>
    </xf>
    <xf numFmtId="0" fontId="23" fillId="0" borderId="18" xfId="1" applyFont="1" applyAlignment="1">
      <alignment vertical="top"/>
    </xf>
    <xf numFmtId="0" fontId="25" fillId="0" borderId="22" xfId="1" applyFont="1" applyBorder="1" applyAlignment="1">
      <alignment horizontal="left" vertical="top"/>
    </xf>
    <xf numFmtId="0" fontId="25" fillId="0" borderId="18" xfId="1" applyFont="1" applyAlignment="1">
      <alignment horizontal="left" vertical="top"/>
    </xf>
    <xf numFmtId="0" fontId="25" fillId="0" borderId="20" xfId="1" applyFont="1" applyBorder="1" applyAlignment="1">
      <alignment horizontal="left" vertical="top"/>
    </xf>
    <xf numFmtId="0" fontId="24" fillId="0" borderId="22" xfId="1" applyFont="1" applyBorder="1" applyAlignment="1">
      <alignment horizontal="left"/>
    </xf>
    <xf numFmtId="0" fontId="25" fillId="0" borderId="22" xfId="1" applyFont="1" applyBorder="1" applyAlignment="1">
      <alignment horizontal="left"/>
    </xf>
    <xf numFmtId="0" fontId="25" fillId="0" borderId="18" xfId="1" applyFont="1" applyAlignment="1">
      <alignment horizontal="left"/>
    </xf>
    <xf numFmtId="0" fontId="25" fillId="0" borderId="20" xfId="1" applyFont="1" applyBorder="1" applyAlignment="1">
      <alignment horizontal="left"/>
    </xf>
    <xf numFmtId="0" fontId="27" fillId="0" borderId="22" xfId="1" applyFont="1" applyBorder="1" applyAlignment="1">
      <alignment horizontal="left"/>
    </xf>
    <xf numFmtId="0" fontId="28" fillId="0" borderId="18" xfId="1" applyFont="1" applyAlignment="1">
      <alignment horizontal="left"/>
    </xf>
    <xf numFmtId="0" fontId="23" fillId="0" borderId="20" xfId="1" applyFont="1" applyBorder="1" applyAlignment="1">
      <alignment horizontal="left"/>
    </xf>
    <xf numFmtId="0" fontId="28" fillId="0" borderId="20" xfId="1" applyFont="1" applyBorder="1" applyAlignment="1">
      <alignment horizontal="left"/>
    </xf>
    <xf numFmtId="0" fontId="24" fillId="0" borderId="6" xfId="1" applyFont="1" applyBorder="1" applyAlignment="1">
      <alignment horizontal="left"/>
    </xf>
    <xf numFmtId="0" fontId="23" fillId="0" borderId="6" xfId="1" applyFont="1" applyBorder="1" applyAlignment="1">
      <alignment horizontal="left"/>
    </xf>
    <xf numFmtId="0" fontId="23" fillId="0" borderId="1" xfId="1" applyFont="1" applyBorder="1" applyAlignment="1">
      <alignment horizontal="left"/>
    </xf>
    <xf numFmtId="0" fontId="23" fillId="0" borderId="7" xfId="1" applyFont="1" applyBorder="1" applyAlignment="1">
      <alignment horizontal="left"/>
    </xf>
    <xf numFmtId="0" fontId="24" fillId="0" borderId="18" xfId="1" applyFont="1"/>
    <xf numFmtId="0" fontId="25" fillId="0" borderId="18" xfId="1" applyFont="1"/>
    <xf numFmtId="0" fontId="23" fillId="0" borderId="18" xfId="1" applyFont="1" applyAlignment="1">
      <alignment horizontal="left"/>
    </xf>
    <xf numFmtId="0" fontId="27" fillId="0" borderId="18" xfId="1" applyFont="1" applyAlignment="1">
      <alignment horizontal="left"/>
    </xf>
    <xf numFmtId="0" fontId="30" fillId="0" borderId="22" xfId="1" applyFont="1" applyBorder="1" applyAlignment="1">
      <alignment horizontal="center"/>
    </xf>
    <xf numFmtId="0" fontId="30" fillId="0" borderId="20" xfId="1" applyFont="1" applyBorder="1" applyAlignment="1">
      <alignment horizontal="center"/>
    </xf>
    <xf numFmtId="0" fontId="23" fillId="0" borderId="22" xfId="1" applyFont="1" applyBorder="1" applyAlignment="1">
      <alignment horizontal="left"/>
    </xf>
    <xf numFmtId="0" fontId="26" fillId="0" borderId="20" xfId="1" applyFont="1" applyBorder="1" applyAlignment="1">
      <alignment horizontal="left"/>
    </xf>
    <xf numFmtId="0" fontId="24" fillId="0" borderId="17" xfId="1" applyFont="1" applyBorder="1" applyAlignment="1">
      <alignment horizontal="left"/>
    </xf>
    <xf numFmtId="0" fontId="27" fillId="0" borderId="1" xfId="1" applyFont="1" applyBorder="1" applyAlignment="1">
      <alignment horizontal="left"/>
    </xf>
    <xf numFmtId="0" fontId="28" fillId="0" borderId="1" xfId="1" applyFont="1" applyBorder="1" applyAlignment="1">
      <alignment horizontal="left"/>
    </xf>
    <xf numFmtId="0" fontId="27" fillId="0" borderId="6" xfId="1" applyFont="1" applyBorder="1" applyAlignment="1">
      <alignment horizontal="left"/>
    </xf>
    <xf numFmtId="0" fontId="28" fillId="0" borderId="7" xfId="1" applyFont="1" applyBorder="1" applyAlignment="1">
      <alignment horizontal="left"/>
    </xf>
    <xf numFmtId="0" fontId="31" fillId="0" borderId="20" xfId="1" applyFont="1" applyBorder="1" applyAlignment="1">
      <alignment horizontal="left"/>
    </xf>
    <xf numFmtId="0" fontId="33" fillId="0" borderId="18" xfId="1" applyFont="1" applyAlignment="1">
      <alignment horizontal="left"/>
    </xf>
    <xf numFmtId="0" fontId="23" fillId="0" borderId="22" xfId="1" applyFont="1" applyBorder="1" applyAlignment="1">
      <alignment horizontal="left" vertical="top"/>
    </xf>
    <xf numFmtId="0" fontId="23" fillId="0" borderId="20" xfId="1" applyFont="1" applyBorder="1" applyAlignment="1">
      <alignment horizontal="left" vertical="top"/>
    </xf>
    <xf numFmtId="0" fontId="37" fillId="0" borderId="22" xfId="1" applyFont="1" applyBorder="1" applyAlignment="1">
      <alignment horizontal="left"/>
    </xf>
    <xf numFmtId="0" fontId="38" fillId="0" borderId="20" xfId="1" applyFont="1" applyBorder="1" applyAlignment="1">
      <alignment horizontal="left"/>
    </xf>
    <xf numFmtId="0" fontId="37" fillId="0" borderId="6" xfId="1" applyFont="1" applyBorder="1" applyAlignment="1">
      <alignment horizontal="left"/>
    </xf>
    <xf numFmtId="0" fontId="38" fillId="0" borderId="7" xfId="1" applyFont="1" applyBorder="1" applyAlignment="1">
      <alignment horizontal="left"/>
    </xf>
    <xf numFmtId="0" fontId="24" fillId="0" borderId="8" xfId="1" applyFont="1" applyBorder="1" applyAlignment="1">
      <alignment horizontal="left" vertical="top"/>
    </xf>
    <xf numFmtId="0" fontId="24" fillId="0" borderId="21" xfId="1" applyFont="1" applyBorder="1" applyAlignment="1">
      <alignment horizontal="left"/>
    </xf>
    <xf numFmtId="0" fontId="39" fillId="0" borderId="18" xfId="1" applyFont="1"/>
    <xf numFmtId="0" fontId="24" fillId="0" borderId="19" xfId="1" applyFont="1" applyBorder="1" applyAlignment="1">
      <alignment horizontal="left" vertical="top"/>
    </xf>
    <xf numFmtId="0" fontId="24" fillId="0" borderId="19" xfId="1" applyFont="1" applyBorder="1" applyAlignment="1">
      <alignment horizontal="left"/>
    </xf>
    <xf numFmtId="0" fontId="40" fillId="0" borderId="19" xfId="1" applyFont="1" applyBorder="1" applyAlignment="1"/>
    <xf numFmtId="0" fontId="39" fillId="0" borderId="20" xfId="1" applyFont="1" applyBorder="1" applyAlignment="1">
      <alignment horizontal="left"/>
    </xf>
    <xf numFmtId="0" fontId="39" fillId="0" borderId="19" xfId="1" applyFont="1" applyBorder="1" applyAlignment="1">
      <alignment horizontal="left"/>
    </xf>
    <xf numFmtId="0" fontId="39" fillId="0" borderId="18" xfId="1" applyFont="1" applyAlignment="1">
      <alignment horizontal="left"/>
    </xf>
    <xf numFmtId="0" fontId="39" fillId="0" borderId="22" xfId="1" applyFont="1" applyBorder="1" applyAlignment="1">
      <alignment horizontal="left"/>
    </xf>
    <xf numFmtId="0" fontId="39" fillId="0" borderId="17" xfId="1" applyFont="1" applyBorder="1" applyAlignment="1">
      <alignment horizontal="left"/>
    </xf>
    <xf numFmtId="0" fontId="39" fillId="0" borderId="1" xfId="1" applyFont="1" applyBorder="1" applyAlignment="1">
      <alignment horizontal="left"/>
    </xf>
    <xf numFmtId="0" fontId="39" fillId="0" borderId="7" xfId="1" applyFont="1" applyBorder="1" applyAlignment="1">
      <alignment horizontal="left"/>
    </xf>
    <xf numFmtId="0" fontId="33" fillId="0" borderId="1" xfId="1" applyFont="1" applyBorder="1" applyAlignment="1">
      <alignment horizontal="left"/>
    </xf>
    <xf numFmtId="0" fontId="31" fillId="0" borderId="7" xfId="1" applyFont="1" applyBorder="1" applyAlignment="1">
      <alignment horizontal="left"/>
    </xf>
    <xf numFmtId="0" fontId="31" fillId="0" borderId="18" xfId="1" applyFont="1" applyAlignment="1">
      <alignment horizontal="left"/>
    </xf>
    <xf numFmtId="0" fontId="20" fillId="0" borderId="18" xfId="1" applyFont="1" applyAlignment="1"/>
    <xf numFmtId="0" fontId="42" fillId="16" borderId="15" xfId="1" applyFont="1" applyFill="1" applyBorder="1" applyAlignment="1"/>
    <xf numFmtId="0" fontId="42" fillId="16" borderId="5" xfId="1" applyFont="1" applyFill="1" applyBorder="1" applyAlignment="1"/>
    <xf numFmtId="0" fontId="20" fillId="17" borderId="17" xfId="1" applyFont="1" applyFill="1" applyBorder="1" applyAlignment="1">
      <alignment horizontal="center"/>
    </xf>
    <xf numFmtId="0" fontId="20" fillId="17" borderId="7" xfId="1" applyFont="1" applyFill="1" applyBorder="1" applyAlignment="1">
      <alignment horizontal="center"/>
    </xf>
    <xf numFmtId="0" fontId="20" fillId="17" borderId="19" xfId="1" applyFont="1" applyFill="1" applyBorder="1" applyAlignment="1">
      <alignment horizontal="center"/>
    </xf>
    <xf numFmtId="0" fontId="20" fillId="17" borderId="20" xfId="1" applyFont="1" applyFill="1" applyBorder="1" applyAlignment="1">
      <alignment horizontal="center"/>
    </xf>
    <xf numFmtId="0" fontId="45" fillId="18" borderId="1" xfId="1" applyFont="1" applyFill="1" applyBorder="1" applyAlignment="1">
      <alignment horizontal="center" wrapText="1"/>
    </xf>
    <xf numFmtId="0" fontId="46" fillId="19" borderId="15" xfId="1" applyFont="1" applyFill="1" applyBorder="1" applyAlignment="1">
      <alignment horizontal="center" wrapText="1"/>
    </xf>
    <xf numFmtId="0" fontId="47" fillId="19" borderId="15" xfId="1" applyFont="1" applyFill="1" applyBorder="1" applyAlignment="1"/>
    <xf numFmtId="0" fontId="20" fillId="0" borderId="7" xfId="1" applyFont="1" applyBorder="1" applyAlignment="1">
      <alignment wrapText="1"/>
    </xf>
    <xf numFmtId="0" fontId="43" fillId="0" borderId="7" xfId="1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20" fillId="0" borderId="7" xfId="1" applyFont="1" applyBorder="1" applyAlignment="1">
      <alignment horizontal="left" wrapText="1"/>
    </xf>
    <xf numFmtId="0" fontId="43" fillId="0" borderId="7" xfId="1" applyFont="1" applyBorder="1" applyAlignment="1">
      <alignment horizontal="left" wrapText="1"/>
    </xf>
    <xf numFmtId="0" fontId="43" fillId="0" borderId="18" xfId="1" applyFont="1" applyAlignment="1">
      <alignment wrapText="1"/>
    </xf>
    <xf numFmtId="0" fontId="43" fillId="0" borderId="5" xfId="1" applyFont="1" applyBorder="1" applyAlignment="1">
      <alignment wrapText="1"/>
    </xf>
    <xf numFmtId="0" fontId="3" fillId="0" borderId="18" xfId="2" applyFont="1" applyAlignment="1">
      <alignment horizontal="left"/>
    </xf>
    <xf numFmtId="0" fontId="3" fillId="0" borderId="18" xfId="2" applyFont="1" applyAlignment="1">
      <alignment horizontal="center"/>
    </xf>
    <xf numFmtId="0" fontId="3" fillId="0" borderId="15" xfId="2" applyFont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4" borderId="17" xfId="2" applyFont="1" applyFill="1" applyBorder="1" applyAlignment="1">
      <alignment horizontal="center" vertical="center"/>
    </xf>
    <xf numFmtId="44" fontId="3" fillId="0" borderId="15" xfId="2" applyNumberFormat="1" applyFont="1" applyBorder="1" applyAlignment="1">
      <alignment vertical="center"/>
    </xf>
    <xf numFmtId="164" fontId="3" fillId="0" borderId="15" xfId="2" applyNumberFormat="1" applyFont="1" applyBorder="1" applyAlignment="1">
      <alignment horizontal="center" vertical="center"/>
    </xf>
    <xf numFmtId="0" fontId="3" fillId="0" borderId="17" xfId="2" applyFont="1" applyBorder="1" applyAlignment="1">
      <alignment horizontal="center"/>
    </xf>
    <xf numFmtId="0" fontId="3" fillId="0" borderId="1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0" fontId="3" fillId="0" borderId="15" xfId="2" applyFont="1" applyBorder="1" applyAlignment="1"/>
    <xf numFmtId="0" fontId="3" fillId="0" borderId="16" xfId="2" applyFont="1" applyBorder="1" applyAlignment="1">
      <alignment horizontal="center" vertical="center"/>
    </xf>
    <xf numFmtId="0" fontId="1" fillId="0" borderId="18" xfId="2" applyFont="1" applyAlignment="1"/>
    <xf numFmtId="0" fontId="3" fillId="0" borderId="17" xfId="2" applyFont="1" applyBorder="1" applyAlignment="1">
      <alignment horizontal="left" vertical="center"/>
    </xf>
    <xf numFmtId="0" fontId="3" fillId="0" borderId="7" xfId="2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center"/>
    </xf>
    <xf numFmtId="0" fontId="1" fillId="3" borderId="18" xfId="2" applyFont="1" applyFill="1" applyAlignment="1"/>
    <xf numFmtId="164" fontId="3" fillId="4" borderId="15" xfId="2" applyNumberFormat="1" applyFont="1" applyFill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1" fillId="0" borderId="18" xfId="2" applyFont="1" applyBorder="1" applyAlignment="1"/>
    <xf numFmtId="0" fontId="3" fillId="0" borderId="2" xfId="2" applyFont="1" applyBorder="1" applyAlignment="1">
      <alignment horizontal="center"/>
    </xf>
    <xf numFmtId="0" fontId="3" fillId="0" borderId="7" xfId="2" applyFont="1" applyBorder="1" applyAlignment="1">
      <alignment horizontal="left"/>
    </xf>
    <xf numFmtId="0" fontId="3" fillId="0" borderId="17" xfId="2" applyFont="1" applyBorder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1" fillId="3" borderId="18" xfId="2" applyFont="1" applyFill="1" applyBorder="1" applyAlignment="1"/>
    <xf numFmtId="0" fontId="4" fillId="5" borderId="12" xfId="2" applyFont="1" applyFill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3" fillId="0" borderId="31" xfId="2" applyFont="1" applyBorder="1" applyAlignment="1">
      <alignment horizontal="center" vertical="center" wrapText="1"/>
    </xf>
    <xf numFmtId="0" fontId="6" fillId="0" borderId="18" xfId="2" applyFont="1" applyAlignment="1">
      <alignment wrapText="1"/>
    </xf>
    <xf numFmtId="0" fontId="3" fillId="2" borderId="18" xfId="2" applyFont="1" applyFill="1" applyAlignment="1">
      <alignment horizontal="left"/>
    </xf>
    <xf numFmtId="0" fontId="3" fillId="2" borderId="18" xfId="2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9" xfId="2" applyFont="1" applyFill="1" applyBorder="1" applyAlignment="1"/>
    <xf numFmtId="0" fontId="3" fillId="2" borderId="9" xfId="2" applyFont="1" applyFill="1" applyBorder="1" applyAlignment="1">
      <alignment horizontal="left"/>
    </xf>
    <xf numFmtId="14" fontId="3" fillId="2" borderId="9" xfId="2" applyNumberFormat="1" applyFont="1" applyFill="1" applyBorder="1" applyAlignment="1">
      <alignment horizontal="left"/>
    </xf>
    <xf numFmtId="0" fontId="3" fillId="2" borderId="8" xfId="2" applyFont="1" applyFill="1" applyBorder="1" applyAlignment="1">
      <alignment horizontal="left"/>
    </xf>
    <xf numFmtId="0" fontId="3" fillId="2" borderId="18" xfId="2" applyFont="1" applyFill="1" applyAlignment="1"/>
    <xf numFmtId="0" fontId="3" fillId="2" borderId="18" xfId="2" applyFont="1" applyFill="1" applyBorder="1" applyAlignment="1">
      <alignment horizontal="left"/>
    </xf>
    <xf numFmtId="14" fontId="3" fillId="2" borderId="18" xfId="2" applyNumberFormat="1" applyFont="1" applyFill="1" applyBorder="1" applyAlignment="1">
      <alignment horizontal="left"/>
    </xf>
    <xf numFmtId="0" fontId="3" fillId="2" borderId="8" xfId="2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3" xfId="2" applyFont="1" applyBorder="1" applyAlignment="1">
      <alignment horizontal="left"/>
    </xf>
    <xf numFmtId="0" fontId="3" fillId="0" borderId="2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0" borderId="6" xfId="2" applyFont="1" applyBorder="1" applyAlignment="1"/>
    <xf numFmtId="0" fontId="3" fillId="0" borderId="5" xfId="2" applyFont="1" applyBorder="1" applyAlignment="1">
      <alignment horizontal="center"/>
    </xf>
    <xf numFmtId="0" fontId="4" fillId="0" borderId="3" xfId="2" applyFont="1" applyBorder="1" applyAlignment="1"/>
    <xf numFmtId="0" fontId="3" fillId="0" borderId="3" xfId="2" applyFont="1" applyBorder="1" applyAlignment="1"/>
    <xf numFmtId="0" fontId="3" fillId="0" borderId="1" xfId="2" applyFont="1" applyBorder="1" applyAlignment="1"/>
    <xf numFmtId="0" fontId="4" fillId="0" borderId="1" xfId="2" applyFont="1" applyBorder="1" applyAlignment="1">
      <alignment horizontal="left"/>
    </xf>
    <xf numFmtId="0" fontId="3" fillId="0" borderId="2" xfId="2" applyFont="1" applyBorder="1" applyAlignment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4" fillId="0" borderId="9" xfId="2" applyFont="1" applyBorder="1" applyAlignment="1"/>
    <xf numFmtId="0" fontId="3" fillId="0" borderId="9" xfId="2" applyFont="1" applyBorder="1" applyAlignment="1"/>
    <xf numFmtId="0" fontId="4" fillId="0" borderId="8" xfId="2" applyFont="1" applyBorder="1" applyAlignment="1">
      <alignment horizontal="left"/>
    </xf>
    <xf numFmtId="0" fontId="4" fillId="0" borderId="3" xfId="2" applyFont="1" applyBorder="1" applyAlignment="1">
      <alignment horizontal="left"/>
    </xf>
    <xf numFmtId="0" fontId="4" fillId="0" borderId="2" xfId="2" applyFont="1" applyBorder="1" applyAlignment="1"/>
    <xf numFmtId="0" fontId="2" fillId="0" borderId="18" xfId="2" applyFont="1" applyAlignment="1">
      <alignment horizontal="left" wrapText="1"/>
    </xf>
    <xf numFmtId="0" fontId="2" fillId="0" borderId="18" xfId="2" applyFont="1" applyAlignment="1">
      <alignment horizontal="center" wrapText="1"/>
    </xf>
    <xf numFmtId="0" fontId="3" fillId="4" borderId="2" xfId="2" applyFont="1" applyFill="1" applyBorder="1" applyAlignment="1">
      <alignment horizontal="center" vertical="center"/>
    </xf>
    <xf numFmtId="44" fontId="3" fillId="4" borderId="15" xfId="2" applyNumberFormat="1" applyFont="1" applyFill="1" applyBorder="1" applyAlignment="1">
      <alignment vertical="center"/>
    </xf>
    <xf numFmtId="0" fontId="3" fillId="4" borderId="17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left" vertical="center"/>
    </xf>
    <xf numFmtId="0" fontId="3" fillId="4" borderId="15" xfId="2" applyFont="1" applyFill="1" applyBorder="1" applyAlignment="1"/>
    <xf numFmtId="0" fontId="3" fillId="4" borderId="16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left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3" fillId="0" borderId="1" xfId="2" applyFont="1" applyBorder="1"/>
    <xf numFmtId="0" fontId="25" fillId="0" borderId="18" xfId="1" applyFont="1" applyAlignment="1">
      <alignment horizontal="left"/>
    </xf>
    <xf numFmtId="0" fontId="21" fillId="0" borderId="18" xfId="1" applyFont="1" applyAlignment="1"/>
    <xf numFmtId="0" fontId="25" fillId="0" borderId="22" xfId="1" applyFont="1" applyBorder="1" applyAlignment="1">
      <alignment horizontal="left"/>
    </xf>
    <xf numFmtId="0" fontId="3" fillId="0" borderId="20" xfId="1" applyFont="1" applyBorder="1"/>
    <xf numFmtId="0" fontId="24" fillId="0" borderId="9" xfId="1" applyFont="1" applyBorder="1" applyAlignment="1">
      <alignment horizontal="left"/>
    </xf>
    <xf numFmtId="0" fontId="3" fillId="0" borderId="4" xfId="1" applyFont="1" applyBorder="1"/>
    <xf numFmtId="0" fontId="24" fillId="0" borderId="9" xfId="1" applyFont="1" applyBorder="1" applyAlignment="1">
      <alignment horizontal="left" vertical="top"/>
    </xf>
    <xf numFmtId="0" fontId="3" fillId="0" borderId="9" xfId="1" applyFont="1" applyBorder="1"/>
    <xf numFmtId="0" fontId="24" fillId="0" borderId="8" xfId="1" applyFont="1" applyBorder="1" applyAlignment="1">
      <alignment horizontal="left" vertical="top"/>
    </xf>
    <xf numFmtId="0" fontId="25" fillId="0" borderId="22" xfId="1" applyFont="1" applyBorder="1" applyAlignment="1">
      <alignment horizontal="left" vertical="top"/>
    </xf>
    <xf numFmtId="0" fontId="24" fillId="0" borderId="8" xfId="1" applyFont="1" applyBorder="1" applyAlignment="1">
      <alignment horizontal="left"/>
    </xf>
    <xf numFmtId="0" fontId="26" fillId="0" borderId="22" xfId="1" applyFont="1" applyBorder="1" applyAlignment="1">
      <alignment horizontal="left" vertical="top"/>
    </xf>
    <xf numFmtId="0" fontId="26" fillId="0" borderId="18" xfId="1" applyFont="1" applyAlignment="1">
      <alignment horizontal="left" vertical="top"/>
    </xf>
    <xf numFmtId="0" fontId="26" fillId="0" borderId="22" xfId="1" applyFont="1" applyBorder="1" applyAlignment="1"/>
    <xf numFmtId="0" fontId="25" fillId="0" borderId="18" xfId="1" applyFont="1" applyAlignment="1">
      <alignment horizontal="left" vertical="top"/>
    </xf>
    <xf numFmtId="0" fontId="36" fillId="0" borderId="22" xfId="1" applyFont="1" applyBorder="1" applyAlignment="1">
      <alignment horizontal="left" vertical="top"/>
    </xf>
    <xf numFmtId="0" fontId="35" fillId="0" borderId="8" xfId="1" applyFont="1" applyBorder="1" applyAlignment="1">
      <alignment horizontal="left" vertical="top"/>
    </xf>
    <xf numFmtId="0" fontId="23" fillId="0" borderId="22" xfId="1" applyFont="1" applyBorder="1" applyAlignment="1">
      <alignment horizontal="left" vertical="top"/>
    </xf>
    <xf numFmtId="0" fontId="22" fillId="0" borderId="2" xfId="1" applyFont="1" applyBorder="1" applyAlignment="1">
      <alignment horizontal="left"/>
    </xf>
    <xf numFmtId="0" fontId="3" fillId="0" borderId="3" xfId="1" applyFont="1" applyBorder="1"/>
    <xf numFmtId="0" fontId="3" fillId="0" borderId="5" xfId="1" applyFont="1" applyBorder="1"/>
    <xf numFmtId="0" fontId="41" fillId="0" borderId="18" xfId="1" applyFont="1" applyAlignment="1"/>
    <xf numFmtId="0" fontId="20" fillId="0" borderId="18" xfId="1" applyFont="1" applyAlignment="1"/>
    <xf numFmtId="0" fontId="19" fillId="0" borderId="18" xfId="2" applyFont="1" applyAlignment="1"/>
  </cellXfs>
  <cellStyles count="3">
    <cellStyle name="Normal" xfId="0" builtinId="0"/>
    <cellStyle name="Normal 2" xfId="1"/>
    <cellStyle name="Normal 3" xfId="2"/>
  </cellStyles>
  <dxfs count="3"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D0D0D"/>
          <bgColor rgb="FF0D0D0D"/>
        </patternFill>
      </fill>
    </dxf>
  </dxfs>
  <tableStyles count="1" defaultTableStyle="TableStyleMedium2" defaultPivotStyle="PivotStyleLight16">
    <tableStyle name="Century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G2">
  <tableColumns count="7">
    <tableColumn id="1" name="Supplier"/>
    <tableColumn id="2" name="Active"/>
    <tableColumn id="3" name="Title"/>
    <tableColumn id="4" name="Primary Contact"/>
    <tableColumn id="5" name="Phone"/>
    <tableColumn id="6" name="Mobile"/>
    <tableColumn id="7" name="Email"/>
  </tableColumns>
  <tableStyleInfo name="Century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ophia.yang@cn.yusen-logistics.com" TargetMode="External"/><Relationship Id="rId13" Type="http://schemas.openxmlformats.org/officeDocument/2006/relationships/hyperlink" Target="mailto:nicole.yu.yy@cn.yusen-logistics.com" TargetMode="External"/><Relationship Id="rId18" Type="http://schemas.openxmlformats.org/officeDocument/2006/relationships/hyperlink" Target="mailto:haivan.nguyen@vn.yusen-logistics.com" TargetMode="External"/><Relationship Id="rId26" Type="http://schemas.openxmlformats.org/officeDocument/2006/relationships/hyperlink" Target="mailto:nurcholis.arif@samudera.id" TargetMode="External"/><Relationship Id="rId3" Type="http://schemas.openxmlformats.org/officeDocument/2006/relationships/hyperlink" Target="mailto:christine.ou@cn.yusen-logistics.com" TargetMode="External"/><Relationship Id="rId21" Type="http://schemas.openxmlformats.org/officeDocument/2006/relationships/hyperlink" Target="mailto:su.sandar.lwin@mm.yusen-logistics.com" TargetMode="External"/><Relationship Id="rId7" Type="http://schemas.openxmlformats.org/officeDocument/2006/relationships/hyperlink" Target="mailto:chensong@zh-logistics.com" TargetMode="External"/><Relationship Id="rId12" Type="http://schemas.openxmlformats.org/officeDocument/2006/relationships/hyperlink" Target="mailto:emma.huang@cn.yusen-logistics.com" TargetMode="External"/><Relationship Id="rId17" Type="http://schemas.openxmlformats.org/officeDocument/2006/relationships/hyperlink" Target="mailto:nickle_zhu@cn.nyklogistics.com" TargetMode="External"/><Relationship Id="rId25" Type="http://schemas.openxmlformats.org/officeDocument/2006/relationships/hyperlink" Target="mailto:kris.siregar@id.yusen-logistics.com" TargetMode="External"/><Relationship Id="rId33" Type="http://schemas.openxmlformats.org/officeDocument/2006/relationships/hyperlink" Target="mailto:aziana.wahid@tasco.com.my" TargetMode="External"/><Relationship Id="rId2" Type="http://schemas.openxmlformats.org/officeDocument/2006/relationships/hyperlink" Target="mailto:delaney.li@cn.yusen-logistics.com" TargetMode="External"/><Relationship Id="rId16" Type="http://schemas.openxmlformats.org/officeDocument/2006/relationships/hyperlink" Target="mailto:michel_pan@cn.nyklogistics.com" TargetMode="External"/><Relationship Id="rId20" Type="http://schemas.openxmlformats.org/officeDocument/2006/relationships/hyperlink" Target="mailto:myathida.myathidaaye@mm.yusen-logistics.com" TargetMode="External"/><Relationship Id="rId29" Type="http://schemas.openxmlformats.org/officeDocument/2006/relationships/hyperlink" Target="mailto:kris.siregar@id.yusen-logistics.com" TargetMode="External"/><Relationship Id="rId1" Type="http://schemas.openxmlformats.org/officeDocument/2006/relationships/hyperlink" Target="mailto:karen.lee@hk.yusen-logistics.com" TargetMode="External"/><Relationship Id="rId6" Type="http://schemas.openxmlformats.org/officeDocument/2006/relationships/hyperlink" Target="mailto:ray_yang@cn.nyklogistics.com" TargetMode="External"/><Relationship Id="rId11" Type="http://schemas.openxmlformats.org/officeDocument/2006/relationships/hyperlink" Target="mailto:wanglh@penalogi.com" TargetMode="External"/><Relationship Id="rId24" Type="http://schemas.openxmlformats.org/officeDocument/2006/relationships/hyperlink" Target="mailto:john.jones@jp.yusen-logistics.com" TargetMode="External"/><Relationship Id="rId32" Type="http://schemas.openxmlformats.org/officeDocument/2006/relationships/hyperlink" Target="mailto:YLID.ML.OCM@id.yusen-logistics.com" TargetMode="External"/><Relationship Id="rId5" Type="http://schemas.openxmlformats.org/officeDocument/2006/relationships/hyperlink" Target="mailto:ruby.wui@cn.yusen-logistics.com" TargetMode="External"/><Relationship Id="rId15" Type="http://schemas.openxmlformats.org/officeDocument/2006/relationships/hyperlink" Target="mailto:serlina.xu@cn.yusen-logistics.com" TargetMode="External"/><Relationship Id="rId23" Type="http://schemas.openxmlformats.org/officeDocument/2006/relationships/hyperlink" Target="mailto:nicd.s.nicd.cfsexport@nykgroup.com" TargetMode="External"/><Relationship Id="rId28" Type="http://schemas.openxmlformats.org/officeDocument/2006/relationships/hyperlink" Target="mailto:YLID.ML.OCM@id.yusen-logistics.com" TargetMode="External"/><Relationship Id="rId10" Type="http://schemas.openxmlformats.org/officeDocument/2006/relationships/hyperlink" Target="mailto:cherry.chen@cn.yusen-logistics.com" TargetMode="External"/><Relationship Id="rId19" Type="http://schemas.openxmlformats.org/officeDocument/2006/relationships/hyperlink" Target="mailto:YLVN.ML.HAN.OCM@vn.yusen-logistics.com" TargetMode="External"/><Relationship Id="rId31" Type="http://schemas.openxmlformats.org/officeDocument/2006/relationships/hyperlink" Target="mailto:aina.hasanah@id.yusen-logistics.com" TargetMode="External"/><Relationship Id="rId4" Type="http://schemas.openxmlformats.org/officeDocument/2006/relationships/hyperlink" Target="mailto:YLSZ.ML.OCM.KOH@cn.yusen-logistics.com" TargetMode="External"/><Relationship Id="rId9" Type="http://schemas.openxmlformats.org/officeDocument/2006/relationships/hyperlink" Target="mailto:phil.xiao@cn.yusen-logistics.com" TargetMode="External"/><Relationship Id="rId14" Type="http://schemas.openxmlformats.org/officeDocument/2006/relationships/hyperlink" Target="mailto:tracy.xu.xss@cn.yusen-logistics.com" TargetMode="External"/><Relationship Id="rId22" Type="http://schemas.openxmlformats.org/officeDocument/2006/relationships/hyperlink" Target="mailto:patcharanan.p@th.yusen-logistics.com" TargetMode="External"/><Relationship Id="rId27" Type="http://schemas.openxmlformats.org/officeDocument/2006/relationships/hyperlink" Target="mailto:aina.hasanah@id.yusen-logistics.com" TargetMode="External"/><Relationship Id="rId30" Type="http://schemas.openxmlformats.org/officeDocument/2006/relationships/hyperlink" Target="mailto:robbi.gunawan@samudera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YD-OceanExports@expeditors.com" TargetMode="External"/><Relationship Id="rId13" Type="http://schemas.openxmlformats.org/officeDocument/2006/relationships/hyperlink" Target="mailto:mga-oceankohls@mtcargo.com.ni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blr-kohls-EI@expeditors.com" TargetMode="External"/><Relationship Id="rId7" Type="http://schemas.openxmlformats.org/officeDocument/2006/relationships/hyperlink" Target="mailto:gua-omkohls@expeditors.com" TargetMode="External"/><Relationship Id="rId12" Type="http://schemas.openxmlformats.org/officeDocument/2006/relationships/hyperlink" Target="mailto:om-spain@expeditors.com" TargetMode="External"/><Relationship Id="rId17" Type="http://schemas.openxmlformats.org/officeDocument/2006/relationships/hyperlink" Target="mailto:TPE-OMKohls@expeditors.com" TargetMode="External"/><Relationship Id="rId2" Type="http://schemas.openxmlformats.org/officeDocument/2006/relationships/hyperlink" Target="mailto:amm-kohls@expeditors.com" TargetMode="External"/><Relationship Id="rId16" Type="http://schemas.openxmlformats.org/officeDocument/2006/relationships/hyperlink" Target="mailto:SIN-OM-SIN@expeditors.com" TargetMode="External"/><Relationship Id="rId1" Type="http://schemas.openxmlformats.org/officeDocument/2006/relationships/hyperlink" Target="mailto:AMD-KOHLS@expeditors.com" TargetMode="External"/><Relationship Id="rId6" Type="http://schemas.openxmlformats.org/officeDocument/2006/relationships/hyperlink" Target="mailto:DEL-OMKohls@expeditors.com" TargetMode="External"/><Relationship Id="rId11" Type="http://schemas.openxmlformats.org/officeDocument/2006/relationships/hyperlink" Target="mailto:MAA-kohls@expeditors.com" TargetMode="External"/><Relationship Id="rId5" Type="http://schemas.openxmlformats.org/officeDocument/2006/relationships/hyperlink" Target="mailto:dac-kohls@expeditors.com" TargetMode="External"/><Relationship Id="rId15" Type="http://schemas.openxmlformats.org/officeDocument/2006/relationships/hyperlink" Target="mailto:KOHL-PNH-OM@expeditors.com" TargetMode="External"/><Relationship Id="rId10" Type="http://schemas.openxmlformats.org/officeDocument/2006/relationships/hyperlink" Target="mailto:KHI-OMKohls@expeditors.com" TargetMode="External"/><Relationship Id="rId4" Type="http://schemas.openxmlformats.org/officeDocument/2006/relationships/hyperlink" Target="mailto:BOM_KOHLSASN_OrderManagement@expeditors.com" TargetMode="External"/><Relationship Id="rId9" Type="http://schemas.openxmlformats.org/officeDocument/2006/relationships/hyperlink" Target="mailto:izm-kohls@expeditors.com" TargetMode="External"/><Relationship Id="rId14" Type="http://schemas.openxmlformats.org/officeDocument/2006/relationships/hyperlink" Target="mailto:MNL-Order-Management@expeditors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996"/>
  <sheetViews>
    <sheetView tabSelected="1" workbookViewId="0">
      <pane ySplit="7" topLeftCell="A8" activePane="bottomLeft" state="frozen"/>
      <selection activeCell="E10" sqref="E10"/>
      <selection pane="bottomLeft" activeCell="H17" sqref="H17"/>
    </sheetView>
  </sheetViews>
  <sheetFormatPr defaultColWidth="12.6640625" defaultRowHeight="15" customHeight="1"/>
  <cols>
    <col min="1" max="1" width="1.21875" style="290" customWidth="1"/>
    <col min="2" max="2" width="10.6640625" style="290" customWidth="1"/>
    <col min="3" max="3" width="15.77734375" style="290" customWidth="1"/>
    <col min="4" max="4" width="10.109375" style="290" customWidth="1"/>
    <col min="5" max="5" width="12.33203125" style="290" customWidth="1"/>
    <col min="6" max="6" width="8.88671875" style="290" customWidth="1"/>
    <col min="7" max="7" width="9.6640625" style="290" customWidth="1"/>
    <col min="8" max="8" width="9" style="290" customWidth="1"/>
    <col min="9" max="9" width="7.21875" style="290" customWidth="1"/>
    <col min="10" max="11" width="8.77734375" style="290" customWidth="1"/>
    <col min="12" max="12" width="8.33203125" style="290" customWidth="1"/>
    <col min="13" max="13" width="12.77734375" style="290" customWidth="1"/>
    <col min="14" max="14" width="9.21875" style="290" customWidth="1"/>
    <col min="15" max="15" width="11.6640625" style="290" customWidth="1"/>
    <col min="16" max="16" width="8.44140625" style="290" customWidth="1"/>
    <col min="17" max="17" width="9.109375" style="290" customWidth="1"/>
    <col min="18" max="19" width="8.44140625" style="290" customWidth="1"/>
    <col min="20" max="20" width="9.109375" style="290" customWidth="1"/>
    <col min="21" max="23" width="8.44140625" style="290" customWidth="1"/>
    <col min="24" max="24" width="14.6640625" style="290" customWidth="1"/>
    <col min="25" max="16384" width="12.6640625" style="290"/>
  </cols>
  <sheetData>
    <row r="1" spans="1:24" ht="22.5" customHeight="1">
      <c r="A1" s="197"/>
      <c r="B1" s="265" t="s">
        <v>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53"/>
      <c r="Q1" s="253"/>
      <c r="R1" s="253"/>
      <c r="S1" s="253"/>
      <c r="T1" s="253"/>
      <c r="U1" s="253"/>
      <c r="V1" s="253"/>
      <c r="W1" s="253"/>
      <c r="X1" s="252"/>
    </row>
    <row r="2" spans="1:24" ht="16.2">
      <c r="A2" s="197"/>
      <c r="B2" s="251" t="s">
        <v>1</v>
      </c>
      <c r="C2" s="250"/>
      <c r="D2" s="250"/>
      <c r="E2" s="250"/>
      <c r="F2" s="242"/>
      <c r="G2" s="242"/>
      <c r="H2" s="242"/>
      <c r="I2" s="249" t="s">
        <v>2</v>
      </c>
      <c r="J2" s="248"/>
      <c r="K2" s="247"/>
      <c r="L2" s="247"/>
      <c r="M2" s="247"/>
      <c r="N2" s="247"/>
      <c r="O2" s="246"/>
      <c r="P2" s="245"/>
      <c r="Q2" s="184"/>
      <c r="R2" s="184"/>
      <c r="S2" s="184"/>
      <c r="T2" s="184"/>
      <c r="U2" s="184"/>
      <c r="V2" s="184"/>
      <c r="W2" s="184"/>
      <c r="X2" s="183"/>
    </row>
    <row r="3" spans="1:24" ht="16.2">
      <c r="A3" s="197"/>
      <c r="B3" s="244" t="s">
        <v>3</v>
      </c>
      <c r="C3" s="235"/>
      <c r="D3" s="235" t="s">
        <v>4</v>
      </c>
      <c r="E3" s="243"/>
      <c r="F3" s="242"/>
      <c r="G3" s="242"/>
      <c r="H3" s="242"/>
      <c r="I3" s="236" t="s">
        <v>5</v>
      </c>
      <c r="J3" s="241"/>
      <c r="K3" s="241" t="s">
        <v>6</v>
      </c>
      <c r="L3" s="240"/>
      <c r="M3" s="240"/>
      <c r="N3" s="240"/>
      <c r="O3" s="234"/>
      <c r="P3" s="239"/>
      <c r="Q3" s="184"/>
      <c r="R3" s="184"/>
      <c r="S3" s="184"/>
      <c r="T3" s="184"/>
      <c r="U3" s="184"/>
      <c r="V3" s="184"/>
      <c r="W3" s="184"/>
      <c r="X3" s="183"/>
    </row>
    <row r="4" spans="1:24" ht="16.2">
      <c r="A4" s="197"/>
      <c r="B4" s="238" t="s">
        <v>7</v>
      </c>
      <c r="C4" s="235"/>
      <c r="D4" s="235" t="s">
        <v>8</v>
      </c>
      <c r="E4" s="237"/>
      <c r="F4" s="235"/>
      <c r="G4" s="235"/>
      <c r="H4" s="235"/>
      <c r="I4" s="236" t="s">
        <v>9</v>
      </c>
      <c r="J4" s="235"/>
      <c r="K4" s="235" t="s">
        <v>10</v>
      </c>
      <c r="L4" s="235"/>
      <c r="M4" s="235"/>
      <c r="N4" s="235"/>
      <c r="O4" s="234"/>
      <c r="P4" s="199"/>
      <c r="Q4" s="184"/>
      <c r="R4" s="184"/>
      <c r="S4" s="184"/>
      <c r="T4" s="184"/>
      <c r="U4" s="184"/>
      <c r="V4" s="184"/>
      <c r="W4" s="184"/>
      <c r="X4" s="183"/>
    </row>
    <row r="5" spans="1:24" ht="16.2">
      <c r="A5" s="197"/>
      <c r="B5" s="238" t="s">
        <v>11</v>
      </c>
      <c r="C5" s="235"/>
      <c r="D5" s="235" t="s">
        <v>12</v>
      </c>
      <c r="E5" s="237"/>
      <c r="F5" s="235"/>
      <c r="G5" s="235"/>
      <c r="H5" s="235"/>
      <c r="I5" s="236" t="s">
        <v>1186</v>
      </c>
      <c r="J5" s="235"/>
      <c r="K5" s="235" t="s">
        <v>1185</v>
      </c>
      <c r="L5" s="235"/>
      <c r="M5" s="235"/>
      <c r="N5" s="235"/>
      <c r="O5" s="234"/>
      <c r="P5" s="199"/>
      <c r="Q5" s="184"/>
      <c r="R5" s="184"/>
      <c r="S5" s="184"/>
      <c r="T5" s="184"/>
      <c r="U5" s="184"/>
      <c r="V5" s="184"/>
      <c r="W5" s="184"/>
      <c r="X5" s="183"/>
    </row>
    <row r="6" spans="1:24" ht="16.8" thickBot="1">
      <c r="A6" s="197"/>
      <c r="B6" s="233" t="s">
        <v>1191</v>
      </c>
      <c r="C6" s="232"/>
      <c r="D6" s="231"/>
      <c r="E6" s="227"/>
      <c r="F6" s="230"/>
      <c r="G6" s="230"/>
      <c r="H6" s="230"/>
      <c r="I6" s="229"/>
      <c r="J6" s="228"/>
      <c r="K6" s="227"/>
      <c r="L6" s="226"/>
      <c r="M6" s="226"/>
      <c r="N6" s="226"/>
      <c r="O6" s="225"/>
      <c r="P6" s="224"/>
      <c r="Q6" s="224"/>
      <c r="R6" s="224"/>
      <c r="S6" s="224"/>
      <c r="T6" s="224"/>
      <c r="U6" s="224"/>
      <c r="V6" s="224"/>
      <c r="W6" s="224"/>
      <c r="X6" s="223"/>
    </row>
    <row r="7" spans="1:24" ht="52.8">
      <c r="A7" s="222"/>
      <c r="B7" s="221" t="s">
        <v>13</v>
      </c>
      <c r="C7" s="220" t="s">
        <v>14</v>
      </c>
      <c r="D7" s="216" t="s">
        <v>15</v>
      </c>
      <c r="E7" s="219" t="s">
        <v>16</v>
      </c>
      <c r="F7" s="218" t="s">
        <v>17</v>
      </c>
      <c r="G7" s="218" t="s">
        <v>18</v>
      </c>
      <c r="H7" s="216" t="s">
        <v>19</v>
      </c>
      <c r="I7" s="217" t="s">
        <v>20</v>
      </c>
      <c r="J7" s="216" t="s">
        <v>21</v>
      </c>
      <c r="K7" s="264" t="s">
        <v>22</v>
      </c>
      <c r="L7" s="264" t="s">
        <v>23</v>
      </c>
      <c r="M7" s="264" t="s">
        <v>24</v>
      </c>
      <c r="N7" s="216" t="s">
        <v>25</v>
      </c>
      <c r="O7" s="264" t="s">
        <v>26</v>
      </c>
      <c r="P7" s="263" t="s">
        <v>27</v>
      </c>
      <c r="Q7" s="263" t="s">
        <v>28</v>
      </c>
      <c r="R7" s="215" t="s">
        <v>29</v>
      </c>
      <c r="S7" s="263" t="s">
        <v>30</v>
      </c>
      <c r="T7" s="262" t="s">
        <v>31</v>
      </c>
      <c r="U7" s="262" t="s">
        <v>32</v>
      </c>
      <c r="V7" s="262" t="s">
        <v>33</v>
      </c>
      <c r="W7" s="262" t="s">
        <v>34</v>
      </c>
      <c r="X7" s="261" t="s">
        <v>1184</v>
      </c>
    </row>
    <row r="8" spans="1:24" ht="16.2">
      <c r="A8" s="197"/>
      <c r="B8" s="204" t="s">
        <v>35</v>
      </c>
      <c r="C8" s="185" t="s">
        <v>36</v>
      </c>
      <c r="D8" s="186" t="s">
        <v>37</v>
      </c>
      <c r="E8" s="207" t="s">
        <v>38</v>
      </c>
      <c r="F8" s="200" t="s">
        <v>39</v>
      </c>
      <c r="G8" s="200" t="s">
        <v>40</v>
      </c>
      <c r="H8" s="186" t="s">
        <v>41</v>
      </c>
      <c r="I8" s="186" t="s">
        <v>39</v>
      </c>
      <c r="J8" s="203" t="s">
        <v>42</v>
      </c>
      <c r="K8" s="206">
        <v>30</v>
      </c>
      <c r="L8" s="190"/>
      <c r="M8" s="189" t="s">
        <v>43</v>
      </c>
      <c r="N8" s="186">
        <v>37</v>
      </c>
      <c r="O8" s="186" t="s">
        <v>44</v>
      </c>
      <c r="P8" s="187" t="s">
        <v>45</v>
      </c>
      <c r="Q8" s="254" t="s">
        <v>62</v>
      </c>
      <c r="R8" s="187">
        <v>47057</v>
      </c>
      <c r="S8" s="186" t="s">
        <v>35</v>
      </c>
      <c r="T8" s="186">
        <v>8</v>
      </c>
      <c r="U8" s="186" t="s">
        <v>46</v>
      </c>
      <c r="V8" s="186" t="s">
        <v>1172</v>
      </c>
      <c r="W8" s="186" t="s">
        <v>1171</v>
      </c>
      <c r="X8" s="185" t="s">
        <v>1176</v>
      </c>
    </row>
    <row r="9" spans="1:24" ht="16.2">
      <c r="A9" s="197"/>
      <c r="B9" s="196" t="s">
        <v>47</v>
      </c>
      <c r="C9" s="198" t="s">
        <v>48</v>
      </c>
      <c r="D9" s="192" t="s">
        <v>37</v>
      </c>
      <c r="E9" s="194" t="s">
        <v>38</v>
      </c>
      <c r="F9" s="193" t="s">
        <v>39</v>
      </c>
      <c r="G9" s="200" t="s">
        <v>40</v>
      </c>
      <c r="H9" s="186" t="s">
        <v>41</v>
      </c>
      <c r="I9" s="186" t="s">
        <v>39</v>
      </c>
      <c r="J9" s="203" t="s">
        <v>42</v>
      </c>
      <c r="K9" s="206">
        <v>30</v>
      </c>
      <c r="L9" s="190"/>
      <c r="M9" s="189" t="s">
        <v>43</v>
      </c>
      <c r="N9" s="192">
        <v>30</v>
      </c>
      <c r="O9" s="186" t="s">
        <v>44</v>
      </c>
      <c r="P9" s="187" t="s">
        <v>45</v>
      </c>
      <c r="Q9" s="254" t="s">
        <v>62</v>
      </c>
      <c r="R9" s="187">
        <v>47031</v>
      </c>
      <c r="S9" s="186" t="s">
        <v>47</v>
      </c>
      <c r="T9" s="186">
        <v>8</v>
      </c>
      <c r="U9" s="186" t="s">
        <v>46</v>
      </c>
      <c r="V9" s="186" t="s">
        <v>1172</v>
      </c>
      <c r="W9" s="186" t="s">
        <v>1171</v>
      </c>
      <c r="X9" s="185" t="s">
        <v>1176</v>
      </c>
    </row>
    <row r="10" spans="1:24" ht="16.2">
      <c r="A10" s="197"/>
      <c r="B10" s="196" t="s">
        <v>49</v>
      </c>
      <c r="C10" s="198" t="s">
        <v>50</v>
      </c>
      <c r="D10" s="192" t="s">
        <v>51</v>
      </c>
      <c r="E10" s="194" t="s">
        <v>50</v>
      </c>
      <c r="F10" s="193" t="s">
        <v>39</v>
      </c>
      <c r="G10" s="193" t="s">
        <v>40</v>
      </c>
      <c r="H10" s="192" t="s">
        <v>52</v>
      </c>
      <c r="I10" s="192" t="s">
        <v>39</v>
      </c>
      <c r="J10" s="191" t="s">
        <v>42</v>
      </c>
      <c r="K10" s="206">
        <v>45</v>
      </c>
      <c r="L10" s="190"/>
      <c r="M10" s="189" t="s">
        <v>53</v>
      </c>
      <c r="N10" s="192">
        <v>61</v>
      </c>
      <c r="O10" s="186" t="s">
        <v>54</v>
      </c>
      <c r="P10" s="187" t="s">
        <v>45</v>
      </c>
      <c r="Q10" s="254" t="s">
        <v>62</v>
      </c>
      <c r="R10" s="187">
        <v>52502</v>
      </c>
      <c r="S10" s="186" t="s">
        <v>49</v>
      </c>
      <c r="T10" s="186">
        <v>8</v>
      </c>
      <c r="U10" s="186" t="s">
        <v>46</v>
      </c>
      <c r="V10" s="186" t="s">
        <v>1178</v>
      </c>
      <c r="W10" s="186" t="s">
        <v>1177</v>
      </c>
      <c r="X10" s="185" t="s">
        <v>1175</v>
      </c>
    </row>
    <row r="11" spans="1:24" ht="16.2">
      <c r="A11" s="205"/>
      <c r="B11" s="196" t="s">
        <v>55</v>
      </c>
      <c r="C11" s="198" t="s">
        <v>56</v>
      </c>
      <c r="D11" s="192" t="s">
        <v>37</v>
      </c>
      <c r="E11" s="194" t="s">
        <v>38</v>
      </c>
      <c r="F11" s="193" t="s">
        <v>39</v>
      </c>
      <c r="G11" s="193" t="s">
        <v>40</v>
      </c>
      <c r="H11" s="192" t="s">
        <v>52</v>
      </c>
      <c r="I11" s="192" t="s">
        <v>39</v>
      </c>
      <c r="J11" s="191" t="s">
        <v>42</v>
      </c>
      <c r="K11" s="206">
        <v>30</v>
      </c>
      <c r="L11" s="190"/>
      <c r="M11" s="189" t="s">
        <v>43</v>
      </c>
      <c r="N11" s="192">
        <v>30</v>
      </c>
      <c r="O11" s="186" t="s">
        <v>44</v>
      </c>
      <c r="P11" s="187" t="s">
        <v>45</v>
      </c>
      <c r="Q11" s="254" t="s">
        <v>62</v>
      </c>
      <c r="R11" s="187">
        <v>47061</v>
      </c>
      <c r="S11" s="186" t="s">
        <v>55</v>
      </c>
      <c r="T11" s="186">
        <v>8</v>
      </c>
      <c r="U11" s="186" t="s">
        <v>46</v>
      </c>
      <c r="V11" s="186" t="s">
        <v>1172</v>
      </c>
      <c r="W11" s="186" t="s">
        <v>1171</v>
      </c>
      <c r="X11" s="185" t="s">
        <v>1176</v>
      </c>
    </row>
    <row r="12" spans="1:24" ht="16.2">
      <c r="A12" s="208"/>
      <c r="B12" s="196" t="s">
        <v>100</v>
      </c>
      <c r="C12" s="198" t="s">
        <v>101</v>
      </c>
      <c r="D12" s="192" t="s">
        <v>102</v>
      </c>
      <c r="E12" s="194" t="s">
        <v>103</v>
      </c>
      <c r="F12" s="193" t="s">
        <v>61</v>
      </c>
      <c r="G12" s="257" t="s">
        <v>40</v>
      </c>
      <c r="H12" s="192" t="s">
        <v>52</v>
      </c>
      <c r="I12" s="192" t="s">
        <v>61</v>
      </c>
      <c r="J12" s="191" t="s">
        <v>42</v>
      </c>
      <c r="K12" s="206">
        <v>40</v>
      </c>
      <c r="L12" s="190">
        <v>65.52</v>
      </c>
      <c r="M12" s="189" t="s">
        <v>73</v>
      </c>
      <c r="N12" s="192">
        <v>45</v>
      </c>
      <c r="O12" s="186" t="s">
        <v>54</v>
      </c>
      <c r="P12" s="187" t="s">
        <v>45</v>
      </c>
      <c r="Q12" s="187" t="s">
        <v>62</v>
      </c>
      <c r="R12" s="187">
        <v>57051</v>
      </c>
      <c r="S12" s="186" t="s">
        <v>100</v>
      </c>
      <c r="T12" s="186">
        <v>8</v>
      </c>
      <c r="U12" s="186" t="s">
        <v>46</v>
      </c>
      <c r="V12" s="186" t="s">
        <v>1177</v>
      </c>
      <c r="W12" s="186" t="s">
        <v>1181</v>
      </c>
      <c r="X12" s="185" t="s">
        <v>1170</v>
      </c>
    </row>
    <row r="13" spans="1:24" ht="16.2">
      <c r="A13" s="213"/>
      <c r="B13" s="196" t="s">
        <v>64</v>
      </c>
      <c r="C13" s="198" t="s">
        <v>65</v>
      </c>
      <c r="D13" s="192" t="s">
        <v>66</v>
      </c>
      <c r="E13" s="194" t="s">
        <v>67</v>
      </c>
      <c r="F13" s="187" t="s">
        <v>68</v>
      </c>
      <c r="G13" s="186"/>
      <c r="H13" s="200"/>
      <c r="I13" s="192" t="s">
        <v>39</v>
      </c>
      <c r="J13" s="191" t="s">
        <v>42</v>
      </c>
      <c r="K13" s="206">
        <v>40</v>
      </c>
      <c r="L13" s="190"/>
      <c r="M13" s="189" t="s">
        <v>53</v>
      </c>
      <c r="N13" s="192">
        <v>17</v>
      </c>
      <c r="O13" s="186" t="s">
        <v>69</v>
      </c>
      <c r="P13" s="187" t="s">
        <v>45</v>
      </c>
      <c r="Q13" s="254" t="s">
        <v>62</v>
      </c>
      <c r="R13" s="187" t="s">
        <v>70</v>
      </c>
      <c r="S13" s="186" t="s">
        <v>64</v>
      </c>
      <c r="T13" s="186">
        <v>8</v>
      </c>
      <c r="U13" s="186" t="s">
        <v>46</v>
      </c>
      <c r="V13" s="186" t="s">
        <v>1177</v>
      </c>
      <c r="W13" s="186" t="s">
        <v>1181</v>
      </c>
      <c r="X13" s="185" t="s">
        <v>1175</v>
      </c>
    </row>
    <row r="14" spans="1:24" ht="16.2">
      <c r="A14" s="213"/>
      <c r="B14" s="196" t="s">
        <v>71</v>
      </c>
      <c r="C14" s="198" t="s">
        <v>72</v>
      </c>
      <c r="D14" s="192" t="s">
        <v>66</v>
      </c>
      <c r="E14" s="194" t="s">
        <v>67</v>
      </c>
      <c r="F14" s="193" t="s">
        <v>39</v>
      </c>
      <c r="G14" s="200" t="s">
        <v>40</v>
      </c>
      <c r="H14" s="192" t="s">
        <v>41</v>
      </c>
      <c r="I14" s="192" t="s">
        <v>39</v>
      </c>
      <c r="J14" s="191" t="s">
        <v>42</v>
      </c>
      <c r="K14" s="206">
        <v>35</v>
      </c>
      <c r="L14" s="190">
        <v>74.760000000000005</v>
      </c>
      <c r="M14" s="189" t="s">
        <v>73</v>
      </c>
      <c r="N14" s="188">
        <v>53</v>
      </c>
      <c r="O14" s="186" t="s">
        <v>44</v>
      </c>
      <c r="P14" s="187" t="s">
        <v>45</v>
      </c>
      <c r="Q14" s="254" t="s">
        <v>62</v>
      </c>
      <c r="R14" s="187">
        <v>53312</v>
      </c>
      <c r="S14" s="186" t="s">
        <v>71</v>
      </c>
      <c r="T14" s="186">
        <v>8</v>
      </c>
      <c r="U14" s="186" t="s">
        <v>63</v>
      </c>
      <c r="V14" s="186" t="s">
        <v>1174</v>
      </c>
      <c r="W14" s="186" t="s">
        <v>1172</v>
      </c>
      <c r="X14" s="185" t="s">
        <v>1175</v>
      </c>
    </row>
    <row r="15" spans="1:24" ht="16.2">
      <c r="A15" s="213"/>
      <c r="B15" s="196" t="s">
        <v>74</v>
      </c>
      <c r="C15" s="198" t="s">
        <v>75</v>
      </c>
      <c r="D15" s="192" t="s">
        <v>66</v>
      </c>
      <c r="E15" s="194" t="s">
        <v>67</v>
      </c>
      <c r="F15" s="193" t="s">
        <v>39</v>
      </c>
      <c r="G15" s="193" t="s">
        <v>40</v>
      </c>
      <c r="H15" s="192" t="s">
        <v>52</v>
      </c>
      <c r="I15" s="192" t="s">
        <v>39</v>
      </c>
      <c r="J15" s="191" t="s">
        <v>42</v>
      </c>
      <c r="K15" s="206">
        <v>40</v>
      </c>
      <c r="L15" s="190">
        <v>85.45</v>
      </c>
      <c r="M15" s="189" t="s">
        <v>73</v>
      </c>
      <c r="N15" s="192">
        <v>60</v>
      </c>
      <c r="O15" s="186" t="s">
        <v>54</v>
      </c>
      <c r="P15" s="187" t="s">
        <v>45</v>
      </c>
      <c r="Q15" s="254" t="s">
        <v>62</v>
      </c>
      <c r="R15" s="187">
        <v>53353</v>
      </c>
      <c r="S15" s="186" t="s">
        <v>74</v>
      </c>
      <c r="T15" s="186">
        <v>8</v>
      </c>
      <c r="U15" s="201" t="s">
        <v>46</v>
      </c>
      <c r="V15" s="186" t="s">
        <v>1174</v>
      </c>
      <c r="W15" s="186" t="s">
        <v>1172</v>
      </c>
      <c r="X15" s="185" t="s">
        <v>1175</v>
      </c>
    </row>
    <row r="16" spans="1:24" ht="16.2">
      <c r="A16" s="213"/>
      <c r="B16" s="196" t="s">
        <v>76</v>
      </c>
      <c r="C16" s="198" t="s">
        <v>77</v>
      </c>
      <c r="D16" s="192" t="s">
        <v>78</v>
      </c>
      <c r="E16" s="194" t="s">
        <v>79</v>
      </c>
      <c r="F16" s="193" t="s">
        <v>39</v>
      </c>
      <c r="G16" s="193" t="s">
        <v>40</v>
      </c>
      <c r="H16" s="192" t="s">
        <v>41</v>
      </c>
      <c r="I16" s="192" t="s">
        <v>39</v>
      </c>
      <c r="J16" s="191" t="s">
        <v>42</v>
      </c>
      <c r="K16" s="206">
        <v>41</v>
      </c>
      <c r="L16" s="190">
        <v>101.48</v>
      </c>
      <c r="M16" s="189" t="s">
        <v>73</v>
      </c>
      <c r="N16" s="192">
        <v>54</v>
      </c>
      <c r="O16" s="186" t="s">
        <v>44</v>
      </c>
      <c r="P16" s="187" t="s">
        <v>80</v>
      </c>
      <c r="Q16" s="254" t="s">
        <v>62</v>
      </c>
      <c r="R16" s="187">
        <v>53827</v>
      </c>
      <c r="S16" s="186" t="s">
        <v>81</v>
      </c>
      <c r="T16" s="186">
        <v>8</v>
      </c>
      <c r="U16" s="186" t="s">
        <v>63</v>
      </c>
      <c r="V16" s="186" t="s">
        <v>1178</v>
      </c>
      <c r="W16" s="186" t="s">
        <v>1177</v>
      </c>
      <c r="X16" s="185" t="s">
        <v>1175</v>
      </c>
    </row>
    <row r="17" spans="1:24" ht="16.2">
      <c r="A17" s="213"/>
      <c r="B17" s="196" t="s">
        <v>82</v>
      </c>
      <c r="C17" s="198" t="s">
        <v>83</v>
      </c>
      <c r="D17" s="192" t="s">
        <v>84</v>
      </c>
      <c r="E17" s="194" t="s">
        <v>85</v>
      </c>
      <c r="F17" s="193" t="s">
        <v>61</v>
      </c>
      <c r="G17" s="257" t="s">
        <v>40</v>
      </c>
      <c r="H17" s="192" t="s">
        <v>41</v>
      </c>
      <c r="I17" s="192" t="s">
        <v>61</v>
      </c>
      <c r="J17" s="191" t="s">
        <v>42</v>
      </c>
      <c r="K17" s="206">
        <v>30</v>
      </c>
      <c r="L17" s="190"/>
      <c r="M17" s="189" t="s">
        <v>43</v>
      </c>
      <c r="N17" s="192">
        <v>25</v>
      </c>
      <c r="O17" s="186" t="s">
        <v>44</v>
      </c>
      <c r="P17" s="187" t="s">
        <v>80</v>
      </c>
      <c r="Q17" s="254" t="s">
        <v>62</v>
      </c>
      <c r="R17" s="187">
        <v>20195</v>
      </c>
      <c r="S17" s="186" t="s">
        <v>82</v>
      </c>
      <c r="T17" s="186">
        <v>8</v>
      </c>
      <c r="U17" s="186" t="s">
        <v>46</v>
      </c>
      <c r="V17" s="186" t="s">
        <v>1174</v>
      </c>
      <c r="W17" s="186" t="s">
        <v>1172</v>
      </c>
      <c r="X17" s="185" t="s">
        <v>1173</v>
      </c>
    </row>
    <row r="18" spans="1:24" ht="16.2">
      <c r="A18" s="213"/>
      <c r="B18" s="196" t="s">
        <v>86</v>
      </c>
      <c r="C18" s="198" t="s">
        <v>87</v>
      </c>
      <c r="D18" s="192" t="s">
        <v>88</v>
      </c>
      <c r="E18" s="194" t="s">
        <v>89</v>
      </c>
      <c r="F18" s="193" t="s">
        <v>39</v>
      </c>
      <c r="G18" s="193" t="s">
        <v>40</v>
      </c>
      <c r="H18" s="192" t="s">
        <v>41</v>
      </c>
      <c r="I18" s="192" t="s">
        <v>39</v>
      </c>
      <c r="J18" s="191" t="s">
        <v>42</v>
      </c>
      <c r="K18" s="206">
        <v>50</v>
      </c>
      <c r="L18" s="190">
        <v>78.53</v>
      </c>
      <c r="M18" s="189" t="s">
        <v>53</v>
      </c>
      <c r="N18" s="192">
        <v>47</v>
      </c>
      <c r="O18" s="186" t="s">
        <v>44</v>
      </c>
      <c r="P18" s="187" t="s">
        <v>80</v>
      </c>
      <c r="Q18" s="254" t="s">
        <v>62</v>
      </c>
      <c r="R18" s="187">
        <v>54201</v>
      </c>
      <c r="S18" s="186" t="s">
        <v>86</v>
      </c>
      <c r="T18" s="186">
        <v>8</v>
      </c>
      <c r="U18" s="186" t="s">
        <v>46</v>
      </c>
      <c r="V18" s="186" t="s">
        <v>1178</v>
      </c>
      <c r="W18" s="186" t="s">
        <v>1177</v>
      </c>
      <c r="X18" s="185" t="s">
        <v>1175</v>
      </c>
    </row>
    <row r="19" spans="1:24" ht="16.2">
      <c r="A19" s="213"/>
      <c r="B19" s="196" t="s">
        <v>90</v>
      </c>
      <c r="C19" s="198" t="s">
        <v>91</v>
      </c>
      <c r="D19" s="192" t="s">
        <v>66</v>
      </c>
      <c r="E19" s="194" t="s">
        <v>67</v>
      </c>
      <c r="F19" s="193" t="s">
        <v>39</v>
      </c>
      <c r="G19" s="193" t="s">
        <v>40</v>
      </c>
      <c r="H19" s="192" t="s">
        <v>41</v>
      </c>
      <c r="I19" s="192" t="s">
        <v>39</v>
      </c>
      <c r="J19" s="191" t="s">
        <v>42</v>
      </c>
      <c r="K19" s="206">
        <v>40</v>
      </c>
      <c r="L19" s="190">
        <v>87.34</v>
      </c>
      <c r="M19" s="189" t="s">
        <v>53</v>
      </c>
      <c r="N19" s="192">
        <v>60</v>
      </c>
      <c r="O19" s="186" t="s">
        <v>44</v>
      </c>
      <c r="P19" s="187" t="s">
        <v>45</v>
      </c>
      <c r="Q19" s="254" t="s">
        <v>62</v>
      </c>
      <c r="R19" s="187">
        <v>53333</v>
      </c>
      <c r="S19" s="186" t="s">
        <v>90</v>
      </c>
      <c r="T19" s="186">
        <v>8</v>
      </c>
      <c r="U19" s="186" t="s">
        <v>63</v>
      </c>
      <c r="V19" s="186" t="s">
        <v>1174</v>
      </c>
      <c r="W19" s="186" t="s">
        <v>1172</v>
      </c>
      <c r="X19" s="185" t="s">
        <v>1175</v>
      </c>
    </row>
    <row r="20" spans="1:24" ht="16.2">
      <c r="A20" s="213"/>
      <c r="B20" s="196" t="s">
        <v>92</v>
      </c>
      <c r="C20" s="198" t="s">
        <v>93</v>
      </c>
      <c r="D20" s="192" t="s">
        <v>94</v>
      </c>
      <c r="E20" s="194" t="s">
        <v>95</v>
      </c>
      <c r="F20" s="193" t="s">
        <v>61</v>
      </c>
      <c r="G20" s="257" t="s">
        <v>40</v>
      </c>
      <c r="H20" s="192" t="s">
        <v>52</v>
      </c>
      <c r="I20" s="192" t="s">
        <v>61</v>
      </c>
      <c r="J20" s="191" t="s">
        <v>42</v>
      </c>
      <c r="K20" s="206">
        <v>32</v>
      </c>
      <c r="L20" s="190">
        <v>74.239999999999995</v>
      </c>
      <c r="M20" s="189" t="s">
        <v>73</v>
      </c>
      <c r="N20" s="188">
        <v>52</v>
      </c>
      <c r="O20" s="186" t="s">
        <v>54</v>
      </c>
      <c r="P20" s="187" t="s">
        <v>45</v>
      </c>
      <c r="Q20" s="254" t="s">
        <v>62</v>
      </c>
      <c r="R20" s="187">
        <v>55204</v>
      </c>
      <c r="S20" s="186" t="s">
        <v>92</v>
      </c>
      <c r="T20" s="186">
        <v>8</v>
      </c>
      <c r="U20" s="186" t="s">
        <v>63</v>
      </c>
      <c r="V20" s="186" t="s">
        <v>1177</v>
      </c>
      <c r="W20" s="186" t="s">
        <v>1181</v>
      </c>
      <c r="X20" s="185" t="s">
        <v>1170</v>
      </c>
    </row>
    <row r="21" spans="1:24" ht="16.2">
      <c r="A21" s="213"/>
      <c r="B21" s="196" t="s">
        <v>96</v>
      </c>
      <c r="C21" s="198" t="s">
        <v>97</v>
      </c>
      <c r="D21" s="192" t="s">
        <v>66</v>
      </c>
      <c r="E21" s="194" t="s">
        <v>67</v>
      </c>
      <c r="F21" s="187" t="s">
        <v>68</v>
      </c>
      <c r="G21" s="186"/>
      <c r="H21" s="200"/>
      <c r="I21" s="192" t="s">
        <v>39</v>
      </c>
      <c r="J21" s="191" t="s">
        <v>42</v>
      </c>
      <c r="K21" s="206">
        <v>35</v>
      </c>
      <c r="L21" s="190"/>
      <c r="M21" s="189" t="s">
        <v>53</v>
      </c>
      <c r="N21" s="192">
        <v>17</v>
      </c>
      <c r="O21" s="186" t="s">
        <v>69</v>
      </c>
      <c r="P21" s="187" t="s">
        <v>45</v>
      </c>
      <c r="Q21" s="254" t="s">
        <v>62</v>
      </c>
      <c r="R21" s="187" t="s">
        <v>98</v>
      </c>
      <c r="S21" s="186" t="s">
        <v>99</v>
      </c>
      <c r="T21" s="186">
        <v>8</v>
      </c>
      <c r="U21" s="186" t="s">
        <v>46</v>
      </c>
      <c r="V21" s="186" t="s">
        <v>1177</v>
      </c>
      <c r="W21" s="186" t="s">
        <v>1181</v>
      </c>
      <c r="X21" s="185" t="s">
        <v>1175</v>
      </c>
    </row>
    <row r="22" spans="1:24" ht="16.2">
      <c r="A22" s="197"/>
      <c r="B22" s="196" t="s">
        <v>215</v>
      </c>
      <c r="C22" s="198" t="s">
        <v>216</v>
      </c>
      <c r="D22" s="192" t="s">
        <v>102</v>
      </c>
      <c r="E22" s="194" t="s">
        <v>103</v>
      </c>
      <c r="F22" s="193" t="s">
        <v>61</v>
      </c>
      <c r="G22" s="257" t="s">
        <v>40</v>
      </c>
      <c r="H22" s="192" t="s">
        <v>52</v>
      </c>
      <c r="I22" s="192" t="s">
        <v>61</v>
      </c>
      <c r="J22" s="191" t="s">
        <v>42</v>
      </c>
      <c r="K22" s="206">
        <v>30</v>
      </c>
      <c r="L22" s="190">
        <v>60.1</v>
      </c>
      <c r="M22" s="189" t="s">
        <v>53</v>
      </c>
      <c r="N22" s="192">
        <v>37</v>
      </c>
      <c r="O22" s="186" t="s">
        <v>54</v>
      </c>
      <c r="P22" s="187" t="s">
        <v>45</v>
      </c>
      <c r="Q22" s="186" t="s">
        <v>62</v>
      </c>
      <c r="R22" s="187">
        <v>57020</v>
      </c>
      <c r="S22" s="186" t="s">
        <v>215</v>
      </c>
      <c r="T22" s="186">
        <v>8</v>
      </c>
      <c r="U22" s="186" t="s">
        <v>63</v>
      </c>
      <c r="V22" s="186" t="s">
        <v>1172</v>
      </c>
      <c r="W22" s="186" t="s">
        <v>1171</v>
      </c>
      <c r="X22" s="185" t="s">
        <v>1170</v>
      </c>
    </row>
    <row r="23" spans="1:24" ht="16.2">
      <c r="A23" s="197"/>
      <c r="B23" s="196" t="s">
        <v>104</v>
      </c>
      <c r="C23" s="198" t="s">
        <v>105</v>
      </c>
      <c r="D23" s="192" t="s">
        <v>106</v>
      </c>
      <c r="E23" s="194" t="s">
        <v>107</v>
      </c>
      <c r="F23" s="193" t="s">
        <v>39</v>
      </c>
      <c r="G23" s="193" t="s">
        <v>40</v>
      </c>
      <c r="H23" s="192" t="s">
        <v>41</v>
      </c>
      <c r="I23" s="192" t="s">
        <v>39</v>
      </c>
      <c r="J23" s="191" t="s">
        <v>42</v>
      </c>
      <c r="K23" s="206">
        <v>130</v>
      </c>
      <c r="L23" s="190">
        <v>78.53</v>
      </c>
      <c r="M23" s="189" t="s">
        <v>73</v>
      </c>
      <c r="N23" s="192">
        <v>59</v>
      </c>
      <c r="O23" s="186" t="s">
        <v>44</v>
      </c>
      <c r="P23" s="187" t="s">
        <v>45</v>
      </c>
      <c r="Q23" s="254" t="s">
        <v>62</v>
      </c>
      <c r="R23" s="187">
        <v>79113</v>
      </c>
      <c r="S23" s="186" t="s">
        <v>104</v>
      </c>
      <c r="T23" s="186">
        <v>8</v>
      </c>
      <c r="U23" s="186" t="s">
        <v>46</v>
      </c>
      <c r="V23" s="186" t="s">
        <v>1177</v>
      </c>
      <c r="W23" s="186" t="s">
        <v>1181</v>
      </c>
      <c r="X23" s="185" t="s">
        <v>1179</v>
      </c>
    </row>
    <row r="24" spans="1:24" ht="16.2">
      <c r="A24" s="197"/>
      <c r="B24" s="196" t="s">
        <v>108</v>
      </c>
      <c r="C24" s="198" t="s">
        <v>109</v>
      </c>
      <c r="D24" s="192" t="s">
        <v>110</v>
      </c>
      <c r="E24" s="194" t="s">
        <v>111</v>
      </c>
      <c r="F24" s="193" t="s">
        <v>39</v>
      </c>
      <c r="G24" s="193" t="s">
        <v>40</v>
      </c>
      <c r="H24" s="192" t="s">
        <v>41</v>
      </c>
      <c r="I24" s="192" t="s">
        <v>39</v>
      </c>
      <c r="J24" s="191" t="s">
        <v>42</v>
      </c>
      <c r="K24" s="206">
        <v>70</v>
      </c>
      <c r="L24" s="190"/>
      <c r="M24" s="189" t="s">
        <v>53</v>
      </c>
      <c r="N24" s="192">
        <v>53</v>
      </c>
      <c r="O24" s="186" t="s">
        <v>44</v>
      </c>
      <c r="P24" s="187" t="s">
        <v>45</v>
      </c>
      <c r="Q24" s="254" t="s">
        <v>62</v>
      </c>
      <c r="R24" s="187">
        <v>52005</v>
      </c>
      <c r="S24" s="186" t="s">
        <v>108</v>
      </c>
      <c r="T24" s="186">
        <v>8</v>
      </c>
      <c r="U24" s="186" t="s">
        <v>46</v>
      </c>
      <c r="V24" s="186" t="s">
        <v>1174</v>
      </c>
      <c r="W24" s="186" t="s">
        <v>1172</v>
      </c>
      <c r="X24" s="185" t="s">
        <v>1175</v>
      </c>
    </row>
    <row r="25" spans="1:24" ht="16.2">
      <c r="A25" s="197"/>
      <c r="B25" s="196" t="s">
        <v>112</v>
      </c>
      <c r="C25" s="198" t="s">
        <v>113</v>
      </c>
      <c r="D25" s="192" t="s">
        <v>114</v>
      </c>
      <c r="E25" s="194" t="s">
        <v>115</v>
      </c>
      <c r="F25" s="193" t="s">
        <v>39</v>
      </c>
      <c r="G25" s="193" t="s">
        <v>40</v>
      </c>
      <c r="H25" s="191" t="s">
        <v>41</v>
      </c>
      <c r="I25" s="192" t="s">
        <v>39</v>
      </c>
      <c r="J25" s="191" t="s">
        <v>42</v>
      </c>
      <c r="K25" s="206">
        <v>49</v>
      </c>
      <c r="L25" s="190">
        <v>78.209999999999994</v>
      </c>
      <c r="M25" s="189" t="s">
        <v>41</v>
      </c>
      <c r="N25" s="192">
        <v>30</v>
      </c>
      <c r="O25" s="186" t="s">
        <v>44</v>
      </c>
      <c r="P25" s="187" t="s">
        <v>45</v>
      </c>
      <c r="Q25" s="254" t="s">
        <v>62</v>
      </c>
      <c r="R25" s="187">
        <v>47123</v>
      </c>
      <c r="S25" s="186" t="s">
        <v>112</v>
      </c>
      <c r="T25" s="186">
        <v>8</v>
      </c>
      <c r="U25" s="186" t="s">
        <v>63</v>
      </c>
      <c r="V25" s="186" t="s">
        <v>1172</v>
      </c>
      <c r="W25" s="186" t="s">
        <v>1171</v>
      </c>
      <c r="X25" s="185" t="s">
        <v>1176</v>
      </c>
    </row>
    <row r="26" spans="1:24" ht="13.2">
      <c r="B26" s="196" t="s">
        <v>116</v>
      </c>
      <c r="C26" s="198" t="s">
        <v>117</v>
      </c>
      <c r="D26" s="192" t="s">
        <v>118</v>
      </c>
      <c r="E26" s="194" t="s">
        <v>119</v>
      </c>
      <c r="F26" s="193" t="s">
        <v>39</v>
      </c>
      <c r="G26" s="193" t="s">
        <v>40</v>
      </c>
      <c r="H26" s="191" t="s">
        <v>41</v>
      </c>
      <c r="I26" s="192" t="s">
        <v>39</v>
      </c>
      <c r="J26" s="191" t="s">
        <v>42</v>
      </c>
      <c r="K26" s="206">
        <v>40</v>
      </c>
      <c r="L26" s="190">
        <v>71.83</v>
      </c>
      <c r="M26" s="189" t="s">
        <v>41</v>
      </c>
      <c r="N26" s="192">
        <v>45</v>
      </c>
      <c r="O26" s="186" t="s">
        <v>44</v>
      </c>
      <c r="P26" s="187" t="s">
        <v>45</v>
      </c>
      <c r="Q26" s="254" t="s">
        <v>62</v>
      </c>
      <c r="R26" s="187">
        <v>45505</v>
      </c>
      <c r="S26" s="203" t="s">
        <v>116</v>
      </c>
      <c r="T26" s="203">
        <v>8</v>
      </c>
      <c r="U26" s="203" t="s">
        <v>63</v>
      </c>
      <c r="V26" s="203" t="s">
        <v>1177</v>
      </c>
      <c r="W26" s="203" t="s">
        <v>1181</v>
      </c>
      <c r="X26" s="185" t="s">
        <v>1176</v>
      </c>
    </row>
    <row r="27" spans="1:24" ht="16.2">
      <c r="A27" s="197"/>
      <c r="B27" s="196" t="s">
        <v>120</v>
      </c>
      <c r="C27" s="198" t="s">
        <v>121</v>
      </c>
      <c r="D27" s="192" t="s">
        <v>122</v>
      </c>
      <c r="E27" s="194" t="s">
        <v>123</v>
      </c>
      <c r="F27" s="193" t="s">
        <v>39</v>
      </c>
      <c r="G27" s="193" t="s">
        <v>40</v>
      </c>
      <c r="H27" s="192" t="s">
        <v>41</v>
      </c>
      <c r="I27" s="192" t="s">
        <v>39</v>
      </c>
      <c r="J27" s="191" t="s">
        <v>42</v>
      </c>
      <c r="K27" s="206">
        <v>30</v>
      </c>
      <c r="L27" s="190">
        <v>84.76</v>
      </c>
      <c r="M27" s="189" t="s">
        <v>53</v>
      </c>
      <c r="N27" s="192">
        <v>40</v>
      </c>
      <c r="O27" s="186" t="s">
        <v>44</v>
      </c>
      <c r="P27" s="187" t="s">
        <v>45</v>
      </c>
      <c r="Q27" s="254" t="s">
        <v>62</v>
      </c>
      <c r="R27" s="187">
        <v>48947</v>
      </c>
      <c r="S27" s="186" t="s">
        <v>124</v>
      </c>
      <c r="T27" s="186">
        <v>8</v>
      </c>
      <c r="U27" s="186" t="s">
        <v>46</v>
      </c>
      <c r="V27" s="186" t="s">
        <v>1178</v>
      </c>
      <c r="W27" s="186" t="s">
        <v>1177</v>
      </c>
      <c r="X27" s="185" t="s">
        <v>1176</v>
      </c>
    </row>
    <row r="28" spans="1:24" ht="16.2">
      <c r="A28" s="197"/>
      <c r="B28" s="196" t="s">
        <v>125</v>
      </c>
      <c r="C28" s="198" t="s">
        <v>126</v>
      </c>
      <c r="D28" s="192" t="s">
        <v>127</v>
      </c>
      <c r="E28" s="194" t="s">
        <v>128</v>
      </c>
      <c r="F28" s="193" t="s">
        <v>39</v>
      </c>
      <c r="G28" s="193" t="s">
        <v>40</v>
      </c>
      <c r="H28" s="191" t="s">
        <v>41</v>
      </c>
      <c r="I28" s="192" t="s">
        <v>39</v>
      </c>
      <c r="J28" s="191" t="s">
        <v>42</v>
      </c>
      <c r="K28" s="206">
        <v>44</v>
      </c>
      <c r="L28" s="190">
        <v>80.45</v>
      </c>
      <c r="M28" s="189" t="s">
        <v>41</v>
      </c>
      <c r="N28" s="192">
        <v>37</v>
      </c>
      <c r="O28" s="186" t="s">
        <v>44</v>
      </c>
      <c r="P28" s="187" t="s">
        <v>45</v>
      </c>
      <c r="Q28" s="254" t="s">
        <v>62</v>
      </c>
      <c r="R28" s="187">
        <v>47527</v>
      </c>
      <c r="S28" s="186" t="s">
        <v>125</v>
      </c>
      <c r="T28" s="186">
        <v>8</v>
      </c>
      <c r="U28" s="186" t="s">
        <v>46</v>
      </c>
      <c r="V28" s="186" t="s">
        <v>1172</v>
      </c>
      <c r="W28" s="186" t="s">
        <v>1171</v>
      </c>
      <c r="X28" s="185" t="s">
        <v>1176</v>
      </c>
    </row>
    <row r="29" spans="1:24" ht="16.2">
      <c r="A29" s="197"/>
      <c r="B29" s="196" t="s">
        <v>129</v>
      </c>
      <c r="C29" s="198" t="s">
        <v>130</v>
      </c>
      <c r="D29" s="192" t="s">
        <v>131</v>
      </c>
      <c r="E29" s="194" t="s">
        <v>132</v>
      </c>
      <c r="F29" s="193" t="s">
        <v>133</v>
      </c>
      <c r="G29" s="257" t="s">
        <v>40</v>
      </c>
      <c r="H29" s="192" t="s">
        <v>41</v>
      </c>
      <c r="I29" s="192" t="s">
        <v>133</v>
      </c>
      <c r="J29" s="191" t="s">
        <v>42</v>
      </c>
      <c r="K29" s="206">
        <v>52</v>
      </c>
      <c r="L29" s="190">
        <v>116.83</v>
      </c>
      <c r="M29" s="189" t="s">
        <v>53</v>
      </c>
      <c r="N29" s="192">
        <v>17</v>
      </c>
      <c r="O29" s="186" t="s">
        <v>44</v>
      </c>
      <c r="P29" s="187" t="s">
        <v>45</v>
      </c>
      <c r="Q29" s="254" t="s">
        <v>62</v>
      </c>
      <c r="R29" s="187">
        <v>20500</v>
      </c>
      <c r="S29" s="186" t="s">
        <v>134</v>
      </c>
      <c r="T29" s="201">
        <v>8</v>
      </c>
      <c r="U29" s="186" t="s">
        <v>63</v>
      </c>
      <c r="V29" s="186" t="s">
        <v>1177</v>
      </c>
      <c r="W29" s="186" t="s">
        <v>1181</v>
      </c>
      <c r="X29" s="185" t="s">
        <v>1173</v>
      </c>
    </row>
    <row r="30" spans="1:24" ht="16.2">
      <c r="A30" s="197"/>
      <c r="B30" s="196" t="s">
        <v>135</v>
      </c>
      <c r="C30" s="198" t="s">
        <v>136</v>
      </c>
      <c r="D30" s="192" t="s">
        <v>137</v>
      </c>
      <c r="E30" s="194" t="s">
        <v>138</v>
      </c>
      <c r="F30" s="193" t="s">
        <v>39</v>
      </c>
      <c r="G30" s="193" t="s">
        <v>40</v>
      </c>
      <c r="H30" s="191" t="s">
        <v>41</v>
      </c>
      <c r="I30" s="192" t="s">
        <v>39</v>
      </c>
      <c r="J30" s="191" t="s">
        <v>42</v>
      </c>
      <c r="K30" s="206">
        <v>60</v>
      </c>
      <c r="L30" s="190">
        <v>69.239999999999995</v>
      </c>
      <c r="M30" s="189" t="s">
        <v>41</v>
      </c>
      <c r="N30" s="192">
        <v>32</v>
      </c>
      <c r="O30" s="186" t="s">
        <v>44</v>
      </c>
      <c r="P30" s="187" t="s">
        <v>45</v>
      </c>
      <c r="Q30" s="254" t="s">
        <v>62</v>
      </c>
      <c r="R30" s="187">
        <v>42879</v>
      </c>
      <c r="S30" s="186" t="s">
        <v>135</v>
      </c>
      <c r="T30" s="186">
        <v>8</v>
      </c>
      <c r="U30" s="186" t="s">
        <v>46</v>
      </c>
      <c r="V30" s="186" t="s">
        <v>1174</v>
      </c>
      <c r="W30" s="186" t="s">
        <v>1172</v>
      </c>
      <c r="X30" s="185" t="s">
        <v>1176</v>
      </c>
    </row>
    <row r="31" spans="1:24" ht="16.2">
      <c r="A31" s="197"/>
      <c r="B31" s="196" t="s">
        <v>139</v>
      </c>
      <c r="C31" s="198" t="s">
        <v>140</v>
      </c>
      <c r="D31" s="192" t="s">
        <v>141</v>
      </c>
      <c r="E31" s="194" t="s">
        <v>142</v>
      </c>
      <c r="F31" s="193" t="s">
        <v>39</v>
      </c>
      <c r="G31" s="193" t="s">
        <v>40</v>
      </c>
      <c r="H31" s="192" t="s">
        <v>41</v>
      </c>
      <c r="I31" s="192" t="s">
        <v>39</v>
      </c>
      <c r="J31" s="191" t="s">
        <v>42</v>
      </c>
      <c r="K31" s="206">
        <v>70</v>
      </c>
      <c r="L31" s="190">
        <v>113.02</v>
      </c>
      <c r="M31" s="189" t="s">
        <v>73</v>
      </c>
      <c r="N31" s="192">
        <v>45</v>
      </c>
      <c r="O31" s="186" t="s">
        <v>44</v>
      </c>
      <c r="P31" s="187" t="s">
        <v>45</v>
      </c>
      <c r="Q31" s="254" t="s">
        <v>62</v>
      </c>
      <c r="R31" s="187">
        <v>50801</v>
      </c>
      <c r="S31" s="186" t="s">
        <v>143</v>
      </c>
      <c r="T31" s="186">
        <v>8</v>
      </c>
      <c r="U31" s="201" t="s">
        <v>63</v>
      </c>
      <c r="V31" s="186" t="s">
        <v>1177</v>
      </c>
      <c r="W31" s="186" t="s">
        <v>1181</v>
      </c>
      <c r="X31" s="185" t="s">
        <v>1176</v>
      </c>
    </row>
    <row r="32" spans="1:24" ht="16.2">
      <c r="A32" s="197"/>
      <c r="B32" s="196" t="s">
        <v>278</v>
      </c>
      <c r="C32" s="194" t="s">
        <v>279</v>
      </c>
      <c r="D32" s="193" t="s">
        <v>102</v>
      </c>
      <c r="E32" s="194" t="s">
        <v>103</v>
      </c>
      <c r="F32" s="193" t="s">
        <v>61</v>
      </c>
      <c r="G32" s="257" t="s">
        <v>40</v>
      </c>
      <c r="H32" s="193" t="s">
        <v>52</v>
      </c>
      <c r="I32" s="193" t="s">
        <v>61</v>
      </c>
      <c r="J32" s="199" t="s">
        <v>42</v>
      </c>
      <c r="K32" s="206">
        <v>30</v>
      </c>
      <c r="L32" s="190">
        <v>64.239999999999995</v>
      </c>
      <c r="M32" s="189" t="s">
        <v>53</v>
      </c>
      <c r="N32" s="192">
        <v>37</v>
      </c>
      <c r="O32" s="193" t="s">
        <v>54</v>
      </c>
      <c r="P32" s="212" t="s">
        <v>45</v>
      </c>
      <c r="Q32" s="186" t="s">
        <v>62</v>
      </c>
      <c r="R32" s="187">
        <v>57035</v>
      </c>
      <c r="S32" s="186" t="s">
        <v>278</v>
      </c>
      <c r="T32" s="186">
        <v>8</v>
      </c>
      <c r="U32" s="186" t="s">
        <v>63</v>
      </c>
      <c r="V32" s="186" t="s">
        <v>1172</v>
      </c>
      <c r="W32" s="186" t="s">
        <v>1171</v>
      </c>
      <c r="X32" s="185" t="s">
        <v>1170</v>
      </c>
    </row>
    <row r="33" spans="1:24" ht="16.2">
      <c r="A33" s="197"/>
      <c r="B33" s="196" t="s">
        <v>147</v>
      </c>
      <c r="C33" s="198" t="s">
        <v>148</v>
      </c>
      <c r="D33" s="192" t="s">
        <v>94</v>
      </c>
      <c r="E33" s="194" t="s">
        <v>95</v>
      </c>
      <c r="F33" s="193" t="s">
        <v>61</v>
      </c>
      <c r="G33" s="257" t="s">
        <v>40</v>
      </c>
      <c r="H33" s="193" t="s">
        <v>52</v>
      </c>
      <c r="I33" s="192" t="s">
        <v>61</v>
      </c>
      <c r="J33" s="191" t="s">
        <v>42</v>
      </c>
      <c r="K33" s="206">
        <v>30</v>
      </c>
      <c r="L33" s="190">
        <v>72.34</v>
      </c>
      <c r="M33" s="189" t="s">
        <v>53</v>
      </c>
      <c r="N33" s="188">
        <v>46</v>
      </c>
      <c r="O33" s="186" t="s">
        <v>54</v>
      </c>
      <c r="P33" s="187" t="s">
        <v>45</v>
      </c>
      <c r="Q33" s="254" t="s">
        <v>62</v>
      </c>
      <c r="R33" s="187">
        <v>55201</v>
      </c>
      <c r="S33" s="186" t="s">
        <v>147</v>
      </c>
      <c r="T33" s="186">
        <v>8</v>
      </c>
      <c r="U33" s="186" t="s">
        <v>63</v>
      </c>
      <c r="V33" s="186" t="s">
        <v>1174</v>
      </c>
      <c r="W33" s="186" t="s">
        <v>1172</v>
      </c>
      <c r="X33" s="185" t="s">
        <v>1170</v>
      </c>
    </row>
    <row r="34" spans="1:24" ht="16.2">
      <c r="A34" s="197"/>
      <c r="B34" s="196" t="s">
        <v>149</v>
      </c>
      <c r="C34" s="198" t="s">
        <v>150</v>
      </c>
      <c r="D34" s="192" t="s">
        <v>122</v>
      </c>
      <c r="E34" s="194" t="s">
        <v>123</v>
      </c>
      <c r="F34" s="193" t="s">
        <v>39</v>
      </c>
      <c r="G34" s="193" t="s">
        <v>40</v>
      </c>
      <c r="H34" s="192" t="s">
        <v>41</v>
      </c>
      <c r="I34" s="192" t="s">
        <v>39</v>
      </c>
      <c r="J34" s="191" t="s">
        <v>42</v>
      </c>
      <c r="K34" s="206">
        <v>30</v>
      </c>
      <c r="L34" s="190">
        <v>89.76</v>
      </c>
      <c r="M34" s="189" t="s">
        <v>53</v>
      </c>
      <c r="N34" s="188">
        <v>46</v>
      </c>
      <c r="O34" s="186" t="s">
        <v>44</v>
      </c>
      <c r="P34" s="187" t="s">
        <v>45</v>
      </c>
      <c r="Q34" s="254" t="s">
        <v>62</v>
      </c>
      <c r="R34" s="187">
        <v>48945</v>
      </c>
      <c r="S34" s="186" t="s">
        <v>124</v>
      </c>
      <c r="T34" s="186">
        <v>8</v>
      </c>
      <c r="U34" s="186" t="s">
        <v>63</v>
      </c>
      <c r="V34" s="186" t="s">
        <v>1174</v>
      </c>
      <c r="W34" s="186" t="s">
        <v>1172</v>
      </c>
      <c r="X34" s="185" t="s">
        <v>1176</v>
      </c>
    </row>
    <row r="35" spans="1:24" ht="16.2">
      <c r="A35" s="197"/>
      <c r="B35" s="196" t="s">
        <v>151</v>
      </c>
      <c r="C35" s="198" t="s">
        <v>152</v>
      </c>
      <c r="D35" s="192" t="s">
        <v>122</v>
      </c>
      <c r="E35" s="194" t="s">
        <v>123</v>
      </c>
      <c r="F35" s="193" t="s">
        <v>39</v>
      </c>
      <c r="G35" s="193" t="s">
        <v>40</v>
      </c>
      <c r="H35" s="192" t="s">
        <v>41</v>
      </c>
      <c r="I35" s="192" t="s">
        <v>39</v>
      </c>
      <c r="J35" s="191" t="s">
        <v>42</v>
      </c>
      <c r="K35" s="206">
        <v>30</v>
      </c>
      <c r="L35" s="190">
        <v>83.21</v>
      </c>
      <c r="M35" s="189" t="s">
        <v>53</v>
      </c>
      <c r="N35" s="192">
        <v>39</v>
      </c>
      <c r="O35" s="186" t="s">
        <v>44</v>
      </c>
      <c r="P35" s="187" t="s">
        <v>45</v>
      </c>
      <c r="Q35" s="254" t="s">
        <v>62</v>
      </c>
      <c r="R35" s="187">
        <v>48939</v>
      </c>
      <c r="S35" s="186" t="s">
        <v>151</v>
      </c>
      <c r="T35" s="186">
        <v>8</v>
      </c>
      <c r="U35" s="186" t="s">
        <v>63</v>
      </c>
      <c r="V35" s="186" t="s">
        <v>1174</v>
      </c>
      <c r="W35" s="186" t="s">
        <v>1172</v>
      </c>
      <c r="X35" s="185" t="s">
        <v>1176</v>
      </c>
    </row>
    <row r="36" spans="1:24" ht="16.2">
      <c r="A36" s="197"/>
      <c r="B36" s="196" t="s">
        <v>153</v>
      </c>
      <c r="C36" s="211" t="s">
        <v>154</v>
      </c>
      <c r="D36" s="191" t="s">
        <v>155</v>
      </c>
      <c r="E36" s="210" t="s">
        <v>154</v>
      </c>
      <c r="F36" s="193" t="s">
        <v>39</v>
      </c>
      <c r="G36" s="200" t="s">
        <v>40</v>
      </c>
      <c r="H36" s="191" t="s">
        <v>52</v>
      </c>
      <c r="I36" s="191" t="s">
        <v>39</v>
      </c>
      <c r="J36" s="191" t="s">
        <v>42</v>
      </c>
      <c r="K36" s="206">
        <v>130</v>
      </c>
      <c r="L36" s="190"/>
      <c r="M36" s="189" t="s">
        <v>41</v>
      </c>
      <c r="N36" s="192">
        <v>60</v>
      </c>
      <c r="O36" s="203" t="s">
        <v>54</v>
      </c>
      <c r="P36" s="209"/>
      <c r="Q36" s="254" t="s">
        <v>62</v>
      </c>
      <c r="R36" s="209"/>
      <c r="S36" s="203" t="s">
        <v>153</v>
      </c>
      <c r="T36" s="203">
        <v>8</v>
      </c>
      <c r="U36" s="203" t="s">
        <v>46</v>
      </c>
      <c r="V36" s="203" t="s">
        <v>1174</v>
      </c>
      <c r="W36" s="203" t="s">
        <v>1172</v>
      </c>
      <c r="X36" s="185" t="s">
        <v>1179</v>
      </c>
    </row>
    <row r="37" spans="1:24" ht="16.2">
      <c r="A37" s="197"/>
      <c r="B37" s="196" t="s">
        <v>297</v>
      </c>
      <c r="C37" s="198" t="s">
        <v>298</v>
      </c>
      <c r="D37" s="192" t="s">
        <v>102</v>
      </c>
      <c r="E37" s="194" t="s">
        <v>103</v>
      </c>
      <c r="F37" s="193" t="s">
        <v>61</v>
      </c>
      <c r="G37" s="257" t="s">
        <v>40</v>
      </c>
      <c r="H37" s="191" t="s">
        <v>52</v>
      </c>
      <c r="I37" s="192" t="s">
        <v>61</v>
      </c>
      <c r="J37" s="191" t="s">
        <v>42</v>
      </c>
      <c r="K37" s="206">
        <v>30</v>
      </c>
      <c r="L37" s="190">
        <v>62.17</v>
      </c>
      <c r="M37" s="189" t="s">
        <v>73</v>
      </c>
      <c r="N37" s="192">
        <v>37</v>
      </c>
      <c r="O37" s="186" t="s">
        <v>54</v>
      </c>
      <c r="P37" s="187" t="s">
        <v>45</v>
      </c>
      <c r="Q37" s="187" t="s">
        <v>62</v>
      </c>
      <c r="R37" s="187">
        <v>57000</v>
      </c>
      <c r="S37" s="186" t="s">
        <v>297</v>
      </c>
      <c r="T37" s="186">
        <v>8</v>
      </c>
      <c r="U37" s="186" t="s">
        <v>63</v>
      </c>
      <c r="V37" s="186" t="s">
        <v>1172</v>
      </c>
      <c r="W37" s="186" t="s">
        <v>1171</v>
      </c>
      <c r="X37" s="185" t="s">
        <v>1170</v>
      </c>
    </row>
    <row r="38" spans="1:24" ht="16.2">
      <c r="A38" s="197"/>
      <c r="B38" s="196" t="s">
        <v>161</v>
      </c>
      <c r="C38" s="198" t="s">
        <v>162</v>
      </c>
      <c r="D38" s="192" t="s">
        <v>163</v>
      </c>
      <c r="E38" s="194" t="s">
        <v>164</v>
      </c>
      <c r="F38" s="193" t="s">
        <v>61</v>
      </c>
      <c r="G38" s="257" t="s">
        <v>40</v>
      </c>
      <c r="H38" s="192" t="s">
        <v>41</v>
      </c>
      <c r="I38" s="192" t="s">
        <v>61</v>
      </c>
      <c r="J38" s="191" t="s">
        <v>42</v>
      </c>
      <c r="K38" s="206">
        <v>35</v>
      </c>
      <c r="L38" s="190">
        <v>68.55</v>
      </c>
      <c r="M38" s="189" t="s">
        <v>43</v>
      </c>
      <c r="N38" s="186">
        <v>46</v>
      </c>
      <c r="O38" s="186" t="s">
        <v>44</v>
      </c>
      <c r="P38" s="187" t="s">
        <v>45</v>
      </c>
      <c r="Q38" s="254" t="s">
        <v>62</v>
      </c>
      <c r="R38" s="187">
        <v>58301</v>
      </c>
      <c r="S38" s="186" t="s">
        <v>165</v>
      </c>
      <c r="T38" s="186">
        <v>8</v>
      </c>
      <c r="U38" s="186" t="s">
        <v>46</v>
      </c>
      <c r="V38" s="186" t="s">
        <v>1174</v>
      </c>
      <c r="W38" s="186" t="s">
        <v>1172</v>
      </c>
      <c r="X38" s="185" t="s">
        <v>1170</v>
      </c>
    </row>
    <row r="39" spans="1:24" ht="16.2">
      <c r="A39" s="197"/>
      <c r="B39" s="196" t="s">
        <v>166</v>
      </c>
      <c r="C39" s="198" t="s">
        <v>167</v>
      </c>
      <c r="D39" s="192" t="s">
        <v>163</v>
      </c>
      <c r="E39" s="194" t="s">
        <v>164</v>
      </c>
      <c r="F39" s="193" t="s">
        <v>61</v>
      </c>
      <c r="G39" s="257" t="s">
        <v>40</v>
      </c>
      <c r="H39" s="192" t="s">
        <v>41</v>
      </c>
      <c r="I39" s="192" t="s">
        <v>61</v>
      </c>
      <c r="J39" s="191" t="s">
        <v>42</v>
      </c>
      <c r="K39" s="206">
        <v>32</v>
      </c>
      <c r="L39" s="190">
        <v>68.55</v>
      </c>
      <c r="M39" s="189" t="s">
        <v>43</v>
      </c>
      <c r="N39" s="192">
        <v>46</v>
      </c>
      <c r="O39" s="186" t="s">
        <v>44</v>
      </c>
      <c r="P39" s="187" t="s">
        <v>45</v>
      </c>
      <c r="Q39" s="254" t="s">
        <v>62</v>
      </c>
      <c r="R39" s="187">
        <v>58309</v>
      </c>
      <c r="S39" s="186" t="s">
        <v>165</v>
      </c>
      <c r="T39" s="186">
        <v>8</v>
      </c>
      <c r="U39" s="186" t="s">
        <v>63</v>
      </c>
      <c r="V39" s="186" t="s">
        <v>1174</v>
      </c>
      <c r="W39" s="186" t="s">
        <v>1172</v>
      </c>
      <c r="X39" s="185" t="s">
        <v>1170</v>
      </c>
    </row>
    <row r="40" spans="1:24" ht="16.2">
      <c r="A40" s="197"/>
      <c r="B40" s="196" t="s">
        <v>168</v>
      </c>
      <c r="C40" s="198" t="s">
        <v>169</v>
      </c>
      <c r="D40" s="192" t="s">
        <v>170</v>
      </c>
      <c r="E40" s="194" t="s">
        <v>171</v>
      </c>
      <c r="F40" s="193" t="s">
        <v>39</v>
      </c>
      <c r="G40" s="193" t="s">
        <v>40</v>
      </c>
      <c r="H40" s="192" t="s">
        <v>41</v>
      </c>
      <c r="I40" s="192" t="s">
        <v>39</v>
      </c>
      <c r="J40" s="191" t="s">
        <v>42</v>
      </c>
      <c r="K40" s="206">
        <v>36</v>
      </c>
      <c r="L40" s="190">
        <v>81.14</v>
      </c>
      <c r="M40" s="189" t="s">
        <v>73</v>
      </c>
      <c r="N40" s="192">
        <v>61</v>
      </c>
      <c r="O40" s="186" t="s">
        <v>44</v>
      </c>
      <c r="P40" s="187" t="s">
        <v>45</v>
      </c>
      <c r="Q40" s="254" t="s">
        <v>62</v>
      </c>
      <c r="R40" s="187">
        <v>53550</v>
      </c>
      <c r="S40" s="186" t="s">
        <v>168</v>
      </c>
      <c r="T40" s="186">
        <v>8</v>
      </c>
      <c r="U40" s="186" t="s">
        <v>63</v>
      </c>
      <c r="V40" s="186" t="s">
        <v>1178</v>
      </c>
      <c r="W40" s="186" t="s">
        <v>1177</v>
      </c>
      <c r="X40" s="185" t="s">
        <v>1175</v>
      </c>
    </row>
    <row r="41" spans="1:24" ht="16.2">
      <c r="A41" s="197"/>
      <c r="B41" s="196" t="s">
        <v>172</v>
      </c>
      <c r="C41" s="198" t="s">
        <v>173</v>
      </c>
      <c r="D41" s="192" t="s">
        <v>174</v>
      </c>
      <c r="E41" s="194" t="s">
        <v>175</v>
      </c>
      <c r="F41" s="193" t="s">
        <v>61</v>
      </c>
      <c r="G41" s="257" t="s">
        <v>40</v>
      </c>
      <c r="H41" s="193" t="s">
        <v>176</v>
      </c>
      <c r="I41" s="192" t="s">
        <v>61</v>
      </c>
      <c r="J41" s="191" t="s">
        <v>42</v>
      </c>
      <c r="K41" s="206">
        <v>36</v>
      </c>
      <c r="L41" s="190">
        <v>85.1</v>
      </c>
      <c r="M41" s="189" t="s">
        <v>73</v>
      </c>
      <c r="N41" s="188">
        <v>53</v>
      </c>
      <c r="O41" s="186" t="s">
        <v>176</v>
      </c>
      <c r="P41" s="187" t="s">
        <v>45</v>
      </c>
      <c r="Q41" s="254" t="s">
        <v>62</v>
      </c>
      <c r="R41" s="187">
        <v>55500</v>
      </c>
      <c r="S41" s="186" t="s">
        <v>177</v>
      </c>
      <c r="T41" s="186">
        <v>8</v>
      </c>
      <c r="U41" s="186" t="s">
        <v>63</v>
      </c>
      <c r="V41" s="186" t="s">
        <v>1174</v>
      </c>
      <c r="W41" s="186" t="s">
        <v>1172</v>
      </c>
      <c r="X41" s="185" t="s">
        <v>1170</v>
      </c>
    </row>
    <row r="42" spans="1:24" ht="13.2">
      <c r="B42" s="196" t="s">
        <v>178</v>
      </c>
      <c r="C42" s="198" t="s">
        <v>179</v>
      </c>
      <c r="D42" s="192" t="s">
        <v>180</v>
      </c>
      <c r="E42" s="194" t="s">
        <v>181</v>
      </c>
      <c r="F42" s="193" t="s">
        <v>133</v>
      </c>
      <c r="G42" s="257" t="s">
        <v>40</v>
      </c>
      <c r="H42" s="191" t="s">
        <v>41</v>
      </c>
      <c r="I42" s="192" t="s">
        <v>133</v>
      </c>
      <c r="J42" s="191" t="s">
        <v>42</v>
      </c>
      <c r="K42" s="206">
        <v>56</v>
      </c>
      <c r="L42" s="190"/>
      <c r="M42" s="189" t="s">
        <v>53</v>
      </c>
      <c r="N42" s="192">
        <v>18</v>
      </c>
      <c r="O42" s="186" t="s">
        <v>44</v>
      </c>
      <c r="P42" s="187" t="s">
        <v>45</v>
      </c>
      <c r="Q42" s="254" t="s">
        <v>62</v>
      </c>
      <c r="R42" s="187">
        <v>24553</v>
      </c>
      <c r="S42" s="186" t="s">
        <v>178</v>
      </c>
      <c r="T42" s="201">
        <v>8</v>
      </c>
      <c r="U42" s="186" t="s">
        <v>46</v>
      </c>
      <c r="V42" s="186" t="s">
        <v>1174</v>
      </c>
      <c r="W42" s="186" t="s">
        <v>1172</v>
      </c>
      <c r="X42" s="185" t="s">
        <v>1173</v>
      </c>
    </row>
    <row r="43" spans="1:24" ht="16.2">
      <c r="A43" s="197"/>
      <c r="B43" s="196" t="s">
        <v>182</v>
      </c>
      <c r="C43" s="198" t="s">
        <v>183</v>
      </c>
      <c r="D43" s="192" t="s">
        <v>114</v>
      </c>
      <c r="E43" s="194" t="s">
        <v>115</v>
      </c>
      <c r="F43" s="193" t="s">
        <v>39</v>
      </c>
      <c r="G43" s="193" t="s">
        <v>40</v>
      </c>
      <c r="H43" s="192" t="s">
        <v>41</v>
      </c>
      <c r="I43" s="192" t="s">
        <v>39</v>
      </c>
      <c r="J43" s="191" t="s">
        <v>42</v>
      </c>
      <c r="K43" s="206">
        <v>49</v>
      </c>
      <c r="L43" s="190">
        <v>85.79</v>
      </c>
      <c r="M43" s="189" t="s">
        <v>43</v>
      </c>
      <c r="N43" s="192">
        <v>30</v>
      </c>
      <c r="O43" s="186" t="s">
        <v>44</v>
      </c>
      <c r="P43" s="187" t="s">
        <v>45</v>
      </c>
      <c r="Q43" s="254" t="s">
        <v>62</v>
      </c>
      <c r="R43" s="187">
        <v>47125</v>
      </c>
      <c r="S43" s="186" t="s">
        <v>182</v>
      </c>
      <c r="T43" s="186">
        <v>8</v>
      </c>
      <c r="U43" s="186" t="s">
        <v>63</v>
      </c>
      <c r="V43" s="186" t="s">
        <v>1172</v>
      </c>
      <c r="W43" s="186" t="s">
        <v>1171</v>
      </c>
      <c r="X43" s="185" t="s">
        <v>1176</v>
      </c>
    </row>
    <row r="44" spans="1:24" ht="16.2">
      <c r="A44" s="197"/>
      <c r="B44" s="196" t="s">
        <v>184</v>
      </c>
      <c r="C44" s="198" t="s">
        <v>185</v>
      </c>
      <c r="D44" s="192" t="s">
        <v>127</v>
      </c>
      <c r="E44" s="194" t="s">
        <v>128</v>
      </c>
      <c r="F44" s="193" t="s">
        <v>39</v>
      </c>
      <c r="G44" s="193" t="s">
        <v>40</v>
      </c>
      <c r="H44" s="191" t="s">
        <v>41</v>
      </c>
      <c r="I44" s="192" t="s">
        <v>39</v>
      </c>
      <c r="J44" s="191" t="s">
        <v>42</v>
      </c>
      <c r="K44" s="206">
        <v>44</v>
      </c>
      <c r="L44" s="190">
        <v>80.45</v>
      </c>
      <c r="M44" s="189" t="s">
        <v>41</v>
      </c>
      <c r="N44" s="192">
        <v>37</v>
      </c>
      <c r="O44" s="186" t="s">
        <v>44</v>
      </c>
      <c r="P44" s="187" t="s">
        <v>45</v>
      </c>
      <c r="Q44" s="254" t="s">
        <v>62</v>
      </c>
      <c r="R44" s="187">
        <v>47537</v>
      </c>
      <c r="S44" s="186" t="s">
        <v>184</v>
      </c>
      <c r="T44" s="186">
        <v>8</v>
      </c>
      <c r="U44" s="186" t="s">
        <v>63</v>
      </c>
      <c r="V44" s="186" t="s">
        <v>1172</v>
      </c>
      <c r="W44" s="186" t="s">
        <v>1171</v>
      </c>
      <c r="X44" s="185" t="s">
        <v>1176</v>
      </c>
    </row>
    <row r="45" spans="1:24" ht="16.2">
      <c r="A45" s="197"/>
      <c r="B45" s="196" t="s">
        <v>186</v>
      </c>
      <c r="C45" s="198" t="s">
        <v>187</v>
      </c>
      <c r="D45" s="192" t="s">
        <v>66</v>
      </c>
      <c r="E45" s="194" t="s">
        <v>67</v>
      </c>
      <c r="F45" s="193" t="s">
        <v>39</v>
      </c>
      <c r="G45" s="193" t="s">
        <v>40</v>
      </c>
      <c r="H45" s="192" t="s">
        <v>41</v>
      </c>
      <c r="I45" s="192" t="s">
        <v>39</v>
      </c>
      <c r="J45" s="191" t="s">
        <v>42</v>
      </c>
      <c r="K45" s="206">
        <v>40</v>
      </c>
      <c r="L45" s="190">
        <v>88.9</v>
      </c>
      <c r="M45" s="189" t="s">
        <v>53</v>
      </c>
      <c r="N45" s="192">
        <v>60</v>
      </c>
      <c r="O45" s="186" t="s">
        <v>44</v>
      </c>
      <c r="P45" s="187" t="s">
        <v>45</v>
      </c>
      <c r="Q45" s="254" t="s">
        <v>62</v>
      </c>
      <c r="R45" s="187">
        <v>53357</v>
      </c>
      <c r="S45" s="186" t="s">
        <v>186</v>
      </c>
      <c r="T45" s="186">
        <v>8</v>
      </c>
      <c r="U45" s="201" t="s">
        <v>63</v>
      </c>
      <c r="V45" s="186" t="s">
        <v>1174</v>
      </c>
      <c r="W45" s="186" t="s">
        <v>1172</v>
      </c>
      <c r="X45" s="185" t="s">
        <v>1175</v>
      </c>
    </row>
    <row r="46" spans="1:24" ht="16.2">
      <c r="A46" s="208"/>
      <c r="B46" s="196" t="s">
        <v>188</v>
      </c>
      <c r="C46" s="198" t="s">
        <v>189</v>
      </c>
      <c r="D46" s="192" t="s">
        <v>190</v>
      </c>
      <c r="E46" s="194" t="s">
        <v>191</v>
      </c>
      <c r="F46" s="193" t="s">
        <v>39</v>
      </c>
      <c r="G46" s="200" t="s">
        <v>40</v>
      </c>
      <c r="H46" s="192" t="s">
        <v>41</v>
      </c>
      <c r="I46" s="192" t="s">
        <v>39</v>
      </c>
      <c r="J46" s="191" t="s">
        <v>42</v>
      </c>
      <c r="K46" s="206">
        <v>130</v>
      </c>
      <c r="L46" s="190"/>
      <c r="M46" s="189" t="s">
        <v>73</v>
      </c>
      <c r="N46" s="192">
        <v>67</v>
      </c>
      <c r="O46" s="186" t="s">
        <v>44</v>
      </c>
      <c r="P46" s="187" t="s">
        <v>45</v>
      </c>
      <c r="Q46" s="254" t="s">
        <v>62</v>
      </c>
      <c r="R46" s="187">
        <v>77913</v>
      </c>
      <c r="S46" s="186" t="s">
        <v>192</v>
      </c>
      <c r="T46" s="186">
        <v>8</v>
      </c>
      <c r="U46" s="186" t="s">
        <v>46</v>
      </c>
      <c r="V46" s="186" t="s">
        <v>1174</v>
      </c>
      <c r="W46" s="186" t="s">
        <v>1172</v>
      </c>
      <c r="X46" s="185" t="s">
        <v>1179</v>
      </c>
    </row>
    <row r="47" spans="1:24" ht="16.2">
      <c r="A47" s="208"/>
      <c r="B47" s="196" t="s">
        <v>193</v>
      </c>
      <c r="C47" s="198" t="s">
        <v>194</v>
      </c>
      <c r="D47" s="192" t="s">
        <v>84</v>
      </c>
      <c r="E47" s="194" t="s">
        <v>85</v>
      </c>
      <c r="F47" s="193" t="s">
        <v>195</v>
      </c>
      <c r="G47" s="193" t="s">
        <v>1183</v>
      </c>
      <c r="H47" s="192" t="s">
        <v>41</v>
      </c>
      <c r="I47" s="192" t="s">
        <v>61</v>
      </c>
      <c r="J47" s="191" t="s">
        <v>42</v>
      </c>
      <c r="K47" s="206">
        <v>45</v>
      </c>
      <c r="L47" s="190"/>
      <c r="M47" s="189" t="s">
        <v>43</v>
      </c>
      <c r="N47" s="192">
        <v>20</v>
      </c>
      <c r="O47" s="186" t="s">
        <v>44</v>
      </c>
      <c r="P47" s="187" t="s">
        <v>80</v>
      </c>
      <c r="Q47" s="254" t="s">
        <v>62</v>
      </c>
      <c r="R47" s="187" t="s">
        <v>196</v>
      </c>
      <c r="S47" s="186" t="s">
        <v>193</v>
      </c>
      <c r="T47" s="201">
        <v>8</v>
      </c>
      <c r="U47" s="186" t="s">
        <v>46</v>
      </c>
      <c r="V47" s="186" t="s">
        <v>1182</v>
      </c>
      <c r="W47" s="186" t="s">
        <v>1174</v>
      </c>
      <c r="X47" s="185" t="s">
        <v>1173</v>
      </c>
    </row>
    <row r="48" spans="1:24" ht="16.2">
      <c r="A48" s="205"/>
      <c r="B48" s="196" t="s">
        <v>197</v>
      </c>
      <c r="C48" s="198" t="s">
        <v>198</v>
      </c>
      <c r="D48" s="192" t="s">
        <v>199</v>
      </c>
      <c r="E48" s="194" t="s">
        <v>198</v>
      </c>
      <c r="F48" s="193" t="s">
        <v>61</v>
      </c>
      <c r="G48" s="257" t="s">
        <v>40</v>
      </c>
      <c r="H48" s="192" t="s">
        <v>41</v>
      </c>
      <c r="I48" s="192" t="s">
        <v>61</v>
      </c>
      <c r="J48" s="191" t="s">
        <v>42</v>
      </c>
      <c r="K48" s="206">
        <v>35</v>
      </c>
      <c r="L48" s="190"/>
      <c r="M48" s="189" t="s">
        <v>53</v>
      </c>
      <c r="N48" s="192">
        <v>37</v>
      </c>
      <c r="O48" s="186" t="s">
        <v>44</v>
      </c>
      <c r="P48" s="187"/>
      <c r="Q48" s="254" t="s">
        <v>62</v>
      </c>
      <c r="R48" s="187">
        <v>56649</v>
      </c>
      <c r="S48" s="186" t="s">
        <v>197</v>
      </c>
      <c r="T48" s="186">
        <v>8</v>
      </c>
      <c r="U48" s="186" t="s">
        <v>46</v>
      </c>
      <c r="V48" s="186" t="s">
        <v>1172</v>
      </c>
      <c r="W48" s="186" t="s">
        <v>1171</v>
      </c>
      <c r="X48" s="185" t="s">
        <v>1170</v>
      </c>
    </row>
    <row r="49" spans="1:24" ht="16.2">
      <c r="A49" s="205"/>
      <c r="B49" s="196" t="s">
        <v>200</v>
      </c>
      <c r="C49" s="198" t="s">
        <v>201</v>
      </c>
      <c r="D49" s="192" t="s">
        <v>202</v>
      </c>
      <c r="E49" s="194" t="s">
        <v>203</v>
      </c>
      <c r="F49" s="193" t="s">
        <v>133</v>
      </c>
      <c r="G49" s="257" t="s">
        <v>40</v>
      </c>
      <c r="H49" s="192" t="s">
        <v>41</v>
      </c>
      <c r="I49" s="192" t="s">
        <v>133</v>
      </c>
      <c r="J49" s="191" t="s">
        <v>42</v>
      </c>
      <c r="K49" s="206">
        <v>59</v>
      </c>
      <c r="L49" s="190">
        <v>136.31</v>
      </c>
      <c r="M49" s="189" t="s">
        <v>53</v>
      </c>
      <c r="N49" s="186">
        <v>18</v>
      </c>
      <c r="O49" s="186" t="s">
        <v>44</v>
      </c>
      <c r="P49" s="187" t="s">
        <v>45</v>
      </c>
      <c r="Q49" s="254" t="s">
        <v>62</v>
      </c>
      <c r="R49" s="187">
        <v>21999</v>
      </c>
      <c r="S49" s="186" t="s">
        <v>200</v>
      </c>
      <c r="T49" s="201">
        <v>8</v>
      </c>
      <c r="U49" s="186" t="s">
        <v>63</v>
      </c>
      <c r="V49" s="186" t="s">
        <v>1174</v>
      </c>
      <c r="W49" s="186" t="s">
        <v>1172</v>
      </c>
      <c r="X49" s="185" t="s">
        <v>1173</v>
      </c>
    </row>
    <row r="50" spans="1:24" ht="16.2">
      <c r="A50" s="197"/>
      <c r="B50" s="196" t="s">
        <v>204</v>
      </c>
      <c r="C50" s="198" t="s">
        <v>205</v>
      </c>
      <c r="D50" s="192" t="s">
        <v>206</v>
      </c>
      <c r="E50" s="194" t="s">
        <v>207</v>
      </c>
      <c r="F50" s="193" t="s">
        <v>61</v>
      </c>
      <c r="G50" s="257" t="s">
        <v>40</v>
      </c>
      <c r="H50" s="192" t="s">
        <v>41</v>
      </c>
      <c r="I50" s="192" t="s">
        <v>61</v>
      </c>
      <c r="J50" s="191" t="s">
        <v>42</v>
      </c>
      <c r="K50" s="206">
        <v>48</v>
      </c>
      <c r="L50" s="190">
        <v>73.72</v>
      </c>
      <c r="M50" s="189" t="s">
        <v>53</v>
      </c>
      <c r="N50" s="188">
        <v>59</v>
      </c>
      <c r="O50" s="186" t="s">
        <v>44</v>
      </c>
      <c r="P50" s="187" t="s">
        <v>45</v>
      </c>
      <c r="Q50" s="254" t="s">
        <v>62</v>
      </c>
      <c r="R50" s="187">
        <v>56549</v>
      </c>
      <c r="S50" s="186" t="s">
        <v>204</v>
      </c>
      <c r="T50" s="186">
        <v>8</v>
      </c>
      <c r="U50" s="186" t="s">
        <v>63</v>
      </c>
      <c r="V50" s="186" t="s">
        <v>1177</v>
      </c>
      <c r="W50" s="186" t="s">
        <v>1181</v>
      </c>
      <c r="X50" s="185" t="s">
        <v>1170</v>
      </c>
    </row>
    <row r="51" spans="1:24" ht="16.2">
      <c r="A51" s="197"/>
      <c r="B51" s="196" t="s">
        <v>208</v>
      </c>
      <c r="C51" s="198" t="s">
        <v>209</v>
      </c>
      <c r="D51" s="192" t="s">
        <v>84</v>
      </c>
      <c r="E51" s="194" t="s">
        <v>85</v>
      </c>
      <c r="F51" s="193" t="s">
        <v>195</v>
      </c>
      <c r="G51" s="193" t="s">
        <v>1183</v>
      </c>
      <c r="H51" s="193" t="s">
        <v>41</v>
      </c>
      <c r="I51" s="192" t="s">
        <v>61</v>
      </c>
      <c r="J51" s="191" t="s">
        <v>42</v>
      </c>
      <c r="K51" s="206">
        <v>45</v>
      </c>
      <c r="L51" s="190"/>
      <c r="M51" s="189" t="s">
        <v>73</v>
      </c>
      <c r="N51" s="192">
        <v>20</v>
      </c>
      <c r="O51" s="186" t="s">
        <v>44</v>
      </c>
      <c r="P51" s="187" t="s">
        <v>80</v>
      </c>
      <c r="Q51" s="254" t="s">
        <v>62</v>
      </c>
      <c r="R51" s="187" t="s">
        <v>210</v>
      </c>
      <c r="S51" s="186" t="s">
        <v>208</v>
      </c>
      <c r="T51" s="201">
        <v>8</v>
      </c>
      <c r="U51" s="186" t="s">
        <v>46</v>
      </c>
      <c r="V51" s="186" t="s">
        <v>1182</v>
      </c>
      <c r="W51" s="186" t="s">
        <v>1174</v>
      </c>
      <c r="X51" s="185" t="s">
        <v>1173</v>
      </c>
    </row>
    <row r="52" spans="1:24" ht="16.2">
      <c r="A52" s="197"/>
      <c r="B52" s="196" t="s">
        <v>211</v>
      </c>
      <c r="C52" s="198" t="s">
        <v>212</v>
      </c>
      <c r="D52" s="192" t="s">
        <v>66</v>
      </c>
      <c r="E52" s="194" t="s">
        <v>67</v>
      </c>
      <c r="F52" s="193" t="s">
        <v>39</v>
      </c>
      <c r="G52" s="200" t="s">
        <v>40</v>
      </c>
      <c r="H52" s="192" t="s">
        <v>41</v>
      </c>
      <c r="I52" s="192" t="s">
        <v>39</v>
      </c>
      <c r="J52" s="191" t="s">
        <v>42</v>
      </c>
      <c r="K52" s="206">
        <v>32</v>
      </c>
      <c r="L52" s="190">
        <v>74.59</v>
      </c>
      <c r="M52" s="189" t="s">
        <v>53</v>
      </c>
      <c r="N52" s="188">
        <v>51</v>
      </c>
      <c r="O52" s="186" t="s">
        <v>44</v>
      </c>
      <c r="P52" s="187" t="s">
        <v>45</v>
      </c>
      <c r="Q52" s="254" t="s">
        <v>62</v>
      </c>
      <c r="R52" s="187">
        <v>53306</v>
      </c>
      <c r="S52" s="186" t="s">
        <v>99</v>
      </c>
      <c r="T52" s="186">
        <v>8</v>
      </c>
      <c r="U52" s="186" t="s">
        <v>63</v>
      </c>
      <c r="V52" s="186" t="s">
        <v>1172</v>
      </c>
      <c r="W52" s="186" t="s">
        <v>1171</v>
      </c>
      <c r="X52" s="185" t="s">
        <v>1175</v>
      </c>
    </row>
    <row r="53" spans="1:24" ht="16.2">
      <c r="A53" s="197"/>
      <c r="B53" s="196" t="s">
        <v>213</v>
      </c>
      <c r="C53" s="198" t="s">
        <v>214</v>
      </c>
      <c r="D53" s="192" t="s">
        <v>127</v>
      </c>
      <c r="E53" s="194" t="s">
        <v>128</v>
      </c>
      <c r="F53" s="193" t="s">
        <v>39</v>
      </c>
      <c r="G53" s="193" t="s">
        <v>40</v>
      </c>
      <c r="H53" s="191" t="s">
        <v>41</v>
      </c>
      <c r="I53" s="192" t="s">
        <v>39</v>
      </c>
      <c r="J53" s="191" t="s">
        <v>42</v>
      </c>
      <c r="K53" s="206">
        <v>44</v>
      </c>
      <c r="L53" s="190">
        <v>79.930000000000007</v>
      </c>
      <c r="M53" s="189" t="s">
        <v>41</v>
      </c>
      <c r="N53" s="192">
        <v>37</v>
      </c>
      <c r="O53" s="186" t="s">
        <v>44</v>
      </c>
      <c r="P53" s="187" t="s">
        <v>45</v>
      </c>
      <c r="Q53" s="254" t="s">
        <v>62</v>
      </c>
      <c r="R53" s="187">
        <v>47507</v>
      </c>
      <c r="S53" s="186" t="s">
        <v>213</v>
      </c>
      <c r="T53" s="186">
        <v>8</v>
      </c>
      <c r="U53" s="186" t="s">
        <v>63</v>
      </c>
      <c r="V53" s="186" t="s">
        <v>1172</v>
      </c>
      <c r="W53" s="186" t="s">
        <v>1171</v>
      </c>
      <c r="X53" s="185" t="s">
        <v>1176</v>
      </c>
    </row>
    <row r="54" spans="1:24" ht="13.2">
      <c r="B54" s="196" t="s">
        <v>299</v>
      </c>
      <c r="C54" s="198" t="s">
        <v>300</v>
      </c>
      <c r="D54" s="192" t="s">
        <v>102</v>
      </c>
      <c r="E54" s="194" t="s">
        <v>103</v>
      </c>
      <c r="F54" s="193" t="s">
        <v>61</v>
      </c>
      <c r="G54" s="257" t="s">
        <v>40</v>
      </c>
      <c r="H54" s="191" t="s">
        <v>52</v>
      </c>
      <c r="I54" s="192" t="s">
        <v>61</v>
      </c>
      <c r="J54" s="191" t="s">
        <v>42</v>
      </c>
      <c r="K54" s="206">
        <v>30</v>
      </c>
      <c r="L54" s="190">
        <v>58.72</v>
      </c>
      <c r="M54" s="189" t="s">
        <v>53</v>
      </c>
      <c r="N54" s="192">
        <v>44</v>
      </c>
      <c r="O54" s="186" t="s">
        <v>54</v>
      </c>
      <c r="P54" s="187" t="s">
        <v>45</v>
      </c>
      <c r="Q54" s="186" t="s">
        <v>62</v>
      </c>
      <c r="R54" s="187">
        <v>57047</v>
      </c>
      <c r="S54" s="186" t="s">
        <v>299</v>
      </c>
      <c r="T54" s="186">
        <v>8</v>
      </c>
      <c r="U54" s="186" t="s">
        <v>63</v>
      </c>
      <c r="V54" s="186" t="s">
        <v>1172</v>
      </c>
      <c r="W54" s="186" t="s">
        <v>1171</v>
      </c>
      <c r="X54" s="185" t="s">
        <v>1170</v>
      </c>
    </row>
    <row r="55" spans="1:24" ht="16.2">
      <c r="A55" s="197"/>
      <c r="B55" s="196" t="s">
        <v>217</v>
      </c>
      <c r="C55" s="198" t="s">
        <v>218</v>
      </c>
      <c r="D55" s="192" t="s">
        <v>84</v>
      </c>
      <c r="E55" s="194" t="s">
        <v>85</v>
      </c>
      <c r="F55" s="193" t="s">
        <v>61</v>
      </c>
      <c r="G55" s="257" t="s">
        <v>40</v>
      </c>
      <c r="H55" s="192" t="s">
        <v>41</v>
      </c>
      <c r="I55" s="192" t="s">
        <v>61</v>
      </c>
      <c r="J55" s="191" t="s">
        <v>42</v>
      </c>
      <c r="K55" s="206">
        <v>30</v>
      </c>
      <c r="L55" s="190"/>
      <c r="M55" s="189" t="s">
        <v>73</v>
      </c>
      <c r="N55" s="192">
        <v>20</v>
      </c>
      <c r="O55" s="186" t="s">
        <v>44</v>
      </c>
      <c r="P55" s="187" t="s">
        <v>80</v>
      </c>
      <c r="Q55" s="254" t="s">
        <v>62</v>
      </c>
      <c r="R55" s="187">
        <v>20108</v>
      </c>
      <c r="S55" s="186" t="s">
        <v>217</v>
      </c>
      <c r="T55" s="201">
        <v>8</v>
      </c>
      <c r="U55" s="186" t="s">
        <v>46</v>
      </c>
      <c r="V55" s="186" t="s">
        <v>1182</v>
      </c>
      <c r="W55" s="186" t="s">
        <v>1174</v>
      </c>
      <c r="X55" s="185" t="s">
        <v>1173</v>
      </c>
    </row>
    <row r="56" spans="1:24" ht="16.2">
      <c r="A56" s="197"/>
      <c r="B56" s="196" t="s">
        <v>219</v>
      </c>
      <c r="C56" s="198" t="s">
        <v>220</v>
      </c>
      <c r="D56" s="192" t="s">
        <v>114</v>
      </c>
      <c r="E56" s="207" t="s">
        <v>115</v>
      </c>
      <c r="F56" s="200" t="s">
        <v>39</v>
      </c>
      <c r="G56" s="200" t="s">
        <v>40</v>
      </c>
      <c r="H56" s="192" t="s">
        <v>41</v>
      </c>
      <c r="I56" s="192" t="s">
        <v>39</v>
      </c>
      <c r="J56" s="191" t="s">
        <v>42</v>
      </c>
      <c r="K56" s="206">
        <v>49</v>
      </c>
      <c r="L56" s="190">
        <v>90.79</v>
      </c>
      <c r="M56" s="189" t="s">
        <v>43</v>
      </c>
      <c r="N56" s="192">
        <v>30</v>
      </c>
      <c r="O56" s="186" t="s">
        <v>44</v>
      </c>
      <c r="P56" s="187" t="s">
        <v>45</v>
      </c>
      <c r="Q56" s="254" t="s">
        <v>62</v>
      </c>
      <c r="R56" s="187">
        <v>47133</v>
      </c>
      <c r="S56" s="186" t="s">
        <v>219</v>
      </c>
      <c r="T56" s="186">
        <v>8</v>
      </c>
      <c r="U56" s="186" t="s">
        <v>46</v>
      </c>
      <c r="V56" s="186" t="s">
        <v>1172</v>
      </c>
      <c r="W56" s="186" t="s">
        <v>1171</v>
      </c>
      <c r="X56" s="185" t="s">
        <v>1176</v>
      </c>
    </row>
    <row r="57" spans="1:24" ht="16.2">
      <c r="A57" s="197"/>
      <c r="B57" s="196" t="s">
        <v>221</v>
      </c>
      <c r="C57" s="198" t="s">
        <v>222</v>
      </c>
      <c r="D57" s="192" t="s">
        <v>180</v>
      </c>
      <c r="E57" s="194" t="s">
        <v>181</v>
      </c>
      <c r="F57" s="193" t="s">
        <v>133</v>
      </c>
      <c r="G57" s="257" t="s">
        <v>40</v>
      </c>
      <c r="H57" s="193" t="s">
        <v>41</v>
      </c>
      <c r="I57" s="192" t="s">
        <v>133</v>
      </c>
      <c r="J57" s="191" t="s">
        <v>42</v>
      </c>
      <c r="K57" s="206">
        <v>56</v>
      </c>
      <c r="L57" s="190">
        <v>78.53</v>
      </c>
      <c r="M57" s="189" t="s">
        <v>53</v>
      </c>
      <c r="N57" s="192">
        <v>18</v>
      </c>
      <c r="O57" s="186" t="s">
        <v>44</v>
      </c>
      <c r="P57" s="187" t="s">
        <v>45</v>
      </c>
      <c r="Q57" s="254" t="s">
        <v>62</v>
      </c>
      <c r="R57" s="187">
        <v>24579</v>
      </c>
      <c r="S57" s="186" t="s">
        <v>221</v>
      </c>
      <c r="T57" s="201">
        <v>8</v>
      </c>
      <c r="U57" s="186" t="s">
        <v>63</v>
      </c>
      <c r="V57" s="186" t="s">
        <v>1174</v>
      </c>
      <c r="W57" s="186" t="s">
        <v>1172</v>
      </c>
      <c r="X57" s="185" t="s">
        <v>1173</v>
      </c>
    </row>
    <row r="58" spans="1:24" ht="12.75" customHeight="1">
      <c r="A58" s="197"/>
      <c r="B58" s="196" t="s">
        <v>223</v>
      </c>
      <c r="C58" s="198" t="s">
        <v>224</v>
      </c>
      <c r="D58" s="192" t="s">
        <v>225</v>
      </c>
      <c r="E58" s="194" t="s">
        <v>226</v>
      </c>
      <c r="F58" s="193" t="s">
        <v>61</v>
      </c>
      <c r="G58" s="257" t="s">
        <v>40</v>
      </c>
      <c r="H58" s="191" t="s">
        <v>52</v>
      </c>
      <c r="I58" s="192" t="s">
        <v>61</v>
      </c>
      <c r="J58" s="191" t="s">
        <v>42</v>
      </c>
      <c r="K58" s="206">
        <v>35</v>
      </c>
      <c r="L58" s="190">
        <v>78.53</v>
      </c>
      <c r="M58" s="189" t="s">
        <v>53</v>
      </c>
      <c r="N58" s="192">
        <v>52</v>
      </c>
      <c r="O58" s="186" t="s">
        <v>54</v>
      </c>
      <c r="P58" s="187" t="s">
        <v>45</v>
      </c>
      <c r="Q58" s="254" t="s">
        <v>62</v>
      </c>
      <c r="R58" s="187">
        <v>55735</v>
      </c>
      <c r="S58" s="186" t="s">
        <v>223</v>
      </c>
      <c r="T58" s="186">
        <v>8</v>
      </c>
      <c r="U58" s="186" t="s">
        <v>63</v>
      </c>
      <c r="V58" s="186" t="s">
        <v>1177</v>
      </c>
      <c r="W58" s="186" t="s">
        <v>1181</v>
      </c>
      <c r="X58" s="185" t="s">
        <v>1170</v>
      </c>
    </row>
    <row r="59" spans="1:24" ht="12.75" customHeight="1">
      <c r="A59" s="197"/>
      <c r="B59" s="196" t="s">
        <v>227</v>
      </c>
      <c r="C59" s="198" t="s">
        <v>228</v>
      </c>
      <c r="D59" s="192" t="s">
        <v>229</v>
      </c>
      <c r="E59" s="194" t="s">
        <v>230</v>
      </c>
      <c r="F59" s="193" t="s">
        <v>39</v>
      </c>
      <c r="G59" s="193" t="s">
        <v>40</v>
      </c>
      <c r="H59" s="192" t="s">
        <v>41</v>
      </c>
      <c r="I59" s="192" t="s">
        <v>39</v>
      </c>
      <c r="J59" s="191" t="s">
        <v>42</v>
      </c>
      <c r="K59" s="206">
        <v>130</v>
      </c>
      <c r="L59" s="190"/>
      <c r="M59" s="189" t="s">
        <v>43</v>
      </c>
      <c r="N59" s="192">
        <v>75</v>
      </c>
      <c r="O59" s="186" t="s">
        <v>44</v>
      </c>
      <c r="P59" s="187" t="s">
        <v>45</v>
      </c>
      <c r="Q59" s="254" t="s">
        <v>62</v>
      </c>
      <c r="R59" s="187">
        <v>78500</v>
      </c>
      <c r="S59" s="186" t="s">
        <v>227</v>
      </c>
      <c r="T59" s="186">
        <v>8</v>
      </c>
      <c r="U59" s="186" t="s">
        <v>46</v>
      </c>
      <c r="V59" s="186" t="s">
        <v>1178</v>
      </c>
      <c r="W59" s="186" t="s">
        <v>1177</v>
      </c>
      <c r="X59" s="185" t="s">
        <v>1179</v>
      </c>
    </row>
    <row r="60" spans="1:24" ht="12.75" customHeight="1">
      <c r="A60" s="197"/>
      <c r="B60" s="196" t="s">
        <v>231</v>
      </c>
      <c r="C60" s="198" t="s">
        <v>232</v>
      </c>
      <c r="D60" s="192" t="s">
        <v>84</v>
      </c>
      <c r="E60" s="194" t="s">
        <v>85</v>
      </c>
      <c r="F60" s="193" t="s">
        <v>133</v>
      </c>
      <c r="G60" s="257" t="s">
        <v>40</v>
      </c>
      <c r="H60" s="192" t="s">
        <v>41</v>
      </c>
      <c r="I60" s="192" t="s">
        <v>133</v>
      </c>
      <c r="J60" s="191" t="s">
        <v>42</v>
      </c>
      <c r="K60" s="206">
        <v>45</v>
      </c>
      <c r="L60" s="190"/>
      <c r="M60" s="189" t="s">
        <v>73</v>
      </c>
      <c r="N60" s="192">
        <v>24</v>
      </c>
      <c r="O60" s="186" t="s">
        <v>44</v>
      </c>
      <c r="P60" s="187" t="s">
        <v>80</v>
      </c>
      <c r="Q60" s="254" t="s">
        <v>62</v>
      </c>
      <c r="R60" s="187">
        <v>20194</v>
      </c>
      <c r="S60" s="186" t="s">
        <v>233</v>
      </c>
      <c r="T60" s="201">
        <v>8</v>
      </c>
      <c r="U60" s="186" t="s">
        <v>46</v>
      </c>
      <c r="V60" s="186" t="s">
        <v>1177</v>
      </c>
      <c r="W60" s="186" t="s">
        <v>1181</v>
      </c>
      <c r="X60" s="185" t="s">
        <v>1173</v>
      </c>
    </row>
    <row r="61" spans="1:24" ht="12.75" customHeight="1">
      <c r="A61" s="197"/>
      <c r="B61" s="196" t="s">
        <v>234</v>
      </c>
      <c r="C61" s="198" t="s">
        <v>235</v>
      </c>
      <c r="D61" s="192" t="s">
        <v>236</v>
      </c>
      <c r="E61" s="194" t="s">
        <v>237</v>
      </c>
      <c r="F61" s="193" t="s">
        <v>133</v>
      </c>
      <c r="G61" s="257" t="s">
        <v>40</v>
      </c>
      <c r="H61" s="192" t="s">
        <v>41</v>
      </c>
      <c r="I61" s="192" t="s">
        <v>133</v>
      </c>
      <c r="J61" s="191" t="s">
        <v>42</v>
      </c>
      <c r="K61" s="206">
        <v>41</v>
      </c>
      <c r="L61" s="190">
        <v>103.55</v>
      </c>
      <c r="M61" s="189" t="s">
        <v>53</v>
      </c>
      <c r="N61" s="192">
        <v>18</v>
      </c>
      <c r="O61" s="186" t="s">
        <v>44</v>
      </c>
      <c r="P61" s="187" t="s">
        <v>45</v>
      </c>
      <c r="Q61" s="254" t="s">
        <v>62</v>
      </c>
      <c r="R61" s="187">
        <v>24773</v>
      </c>
      <c r="S61" s="186" t="s">
        <v>238</v>
      </c>
      <c r="T61" s="201">
        <v>8</v>
      </c>
      <c r="U61" s="186" t="s">
        <v>63</v>
      </c>
      <c r="V61" s="186" t="s">
        <v>1174</v>
      </c>
      <c r="W61" s="186" t="s">
        <v>1172</v>
      </c>
      <c r="X61" s="185" t="s">
        <v>1173</v>
      </c>
    </row>
    <row r="62" spans="1:24" ht="12.75" customHeight="1">
      <c r="B62" s="196" t="s">
        <v>239</v>
      </c>
      <c r="C62" s="198" t="s">
        <v>240</v>
      </c>
      <c r="D62" s="192" t="s">
        <v>66</v>
      </c>
      <c r="E62" s="194" t="s">
        <v>67</v>
      </c>
      <c r="F62" s="193" t="s">
        <v>39</v>
      </c>
      <c r="G62" s="193" t="s">
        <v>40</v>
      </c>
      <c r="H62" s="191" t="s">
        <v>41</v>
      </c>
      <c r="I62" s="192" t="s">
        <v>39</v>
      </c>
      <c r="J62" s="191" t="s">
        <v>42</v>
      </c>
      <c r="K62" s="206">
        <v>35</v>
      </c>
      <c r="L62" s="190">
        <v>74.59</v>
      </c>
      <c r="M62" s="189" t="s">
        <v>53</v>
      </c>
      <c r="N62" s="192">
        <v>51</v>
      </c>
      <c r="O62" s="186" t="s">
        <v>44</v>
      </c>
      <c r="P62" s="187" t="s">
        <v>45</v>
      </c>
      <c r="Q62" s="254" t="s">
        <v>62</v>
      </c>
      <c r="R62" s="187">
        <v>53304</v>
      </c>
      <c r="S62" s="186" t="s">
        <v>239</v>
      </c>
      <c r="T62" s="186">
        <v>8</v>
      </c>
      <c r="U62" s="186" t="s">
        <v>46</v>
      </c>
      <c r="V62" s="186" t="s">
        <v>1172</v>
      </c>
      <c r="W62" s="186" t="s">
        <v>1171</v>
      </c>
      <c r="X62" s="185" t="s">
        <v>1175</v>
      </c>
    </row>
    <row r="63" spans="1:24" ht="12.75" customHeight="1">
      <c r="A63" s="197"/>
      <c r="B63" s="196" t="s">
        <v>241</v>
      </c>
      <c r="C63" s="198" t="s">
        <v>242</v>
      </c>
      <c r="D63" s="192" t="s">
        <v>84</v>
      </c>
      <c r="E63" s="194" t="s">
        <v>85</v>
      </c>
      <c r="F63" s="193" t="s">
        <v>133</v>
      </c>
      <c r="G63" s="257" t="s">
        <v>40</v>
      </c>
      <c r="H63" s="192" t="s">
        <v>41</v>
      </c>
      <c r="I63" s="192" t="s">
        <v>133</v>
      </c>
      <c r="J63" s="191" t="s">
        <v>42</v>
      </c>
      <c r="K63" s="206">
        <v>45</v>
      </c>
      <c r="L63" s="190"/>
      <c r="M63" s="189" t="s">
        <v>73</v>
      </c>
      <c r="N63" s="192">
        <v>24</v>
      </c>
      <c r="O63" s="186" t="s">
        <v>44</v>
      </c>
      <c r="P63" s="187" t="s">
        <v>80</v>
      </c>
      <c r="Q63" s="254" t="s">
        <v>62</v>
      </c>
      <c r="R63" s="187">
        <v>20185</v>
      </c>
      <c r="S63" s="186" t="s">
        <v>233</v>
      </c>
      <c r="T63" s="201">
        <v>8</v>
      </c>
      <c r="U63" s="186" t="s">
        <v>46</v>
      </c>
      <c r="V63" s="186" t="s">
        <v>1177</v>
      </c>
      <c r="W63" s="186" t="s">
        <v>1181</v>
      </c>
      <c r="X63" s="185" t="s">
        <v>1173</v>
      </c>
    </row>
    <row r="64" spans="1:24" ht="12.75" customHeight="1">
      <c r="A64" s="197"/>
      <c r="B64" s="196" t="s">
        <v>243</v>
      </c>
      <c r="C64" s="198" t="s">
        <v>244</v>
      </c>
      <c r="D64" s="192" t="s">
        <v>245</v>
      </c>
      <c r="E64" s="194" t="s">
        <v>246</v>
      </c>
      <c r="F64" s="193" t="s">
        <v>39</v>
      </c>
      <c r="G64" s="193" t="s">
        <v>40</v>
      </c>
      <c r="H64" s="192" t="s">
        <v>41</v>
      </c>
      <c r="I64" s="192" t="s">
        <v>39</v>
      </c>
      <c r="J64" s="191" t="s">
        <v>42</v>
      </c>
      <c r="K64" s="206">
        <v>60</v>
      </c>
      <c r="L64" s="206">
        <v>86.31</v>
      </c>
      <c r="M64" s="189" t="s">
        <v>43</v>
      </c>
      <c r="N64" s="192">
        <v>38</v>
      </c>
      <c r="O64" s="186" t="s">
        <v>44</v>
      </c>
      <c r="P64" s="187" t="s">
        <v>45</v>
      </c>
      <c r="Q64" s="254" t="s">
        <v>62</v>
      </c>
      <c r="R64" s="187">
        <v>72913</v>
      </c>
      <c r="S64" s="186" t="s">
        <v>247</v>
      </c>
      <c r="T64" s="186">
        <v>8</v>
      </c>
      <c r="U64" s="186" t="s">
        <v>63</v>
      </c>
      <c r="V64" s="186" t="s">
        <v>1177</v>
      </c>
      <c r="W64" s="186" t="s">
        <v>1181</v>
      </c>
      <c r="X64" s="185" t="s">
        <v>1179</v>
      </c>
    </row>
    <row r="65" spans="1:24" ht="12.75" customHeight="1">
      <c r="B65" s="196" t="s">
        <v>248</v>
      </c>
      <c r="C65" s="198" t="s">
        <v>249</v>
      </c>
      <c r="D65" s="192" t="s">
        <v>225</v>
      </c>
      <c r="E65" s="194" t="s">
        <v>226</v>
      </c>
      <c r="F65" s="193" t="s">
        <v>61</v>
      </c>
      <c r="G65" s="257" t="s">
        <v>40</v>
      </c>
      <c r="H65" s="191" t="s">
        <v>52</v>
      </c>
      <c r="I65" s="192" t="s">
        <v>61</v>
      </c>
      <c r="J65" s="191" t="s">
        <v>42</v>
      </c>
      <c r="K65" s="206">
        <v>35</v>
      </c>
      <c r="L65" s="206">
        <v>75.760000000000005</v>
      </c>
      <c r="M65" s="189" t="s">
        <v>53</v>
      </c>
      <c r="N65" s="192">
        <v>52</v>
      </c>
      <c r="O65" s="186" t="s">
        <v>54</v>
      </c>
      <c r="P65" s="187" t="s">
        <v>45</v>
      </c>
      <c r="Q65" s="254" t="s">
        <v>62</v>
      </c>
      <c r="R65" s="187">
        <v>55751</v>
      </c>
      <c r="S65" s="186" t="s">
        <v>250</v>
      </c>
      <c r="T65" s="186">
        <v>8</v>
      </c>
      <c r="U65" s="186" t="s">
        <v>46</v>
      </c>
      <c r="V65" s="186" t="s">
        <v>1177</v>
      </c>
      <c r="W65" s="186" t="s">
        <v>1181</v>
      </c>
      <c r="X65" s="185" t="s">
        <v>1170</v>
      </c>
    </row>
    <row r="66" spans="1:24" ht="12.75" customHeight="1">
      <c r="A66" s="197"/>
      <c r="B66" s="196" t="s">
        <v>251</v>
      </c>
      <c r="C66" s="198" t="s">
        <v>252</v>
      </c>
      <c r="D66" s="192" t="s">
        <v>253</v>
      </c>
      <c r="E66" s="194" t="s">
        <v>254</v>
      </c>
      <c r="F66" s="193" t="s">
        <v>61</v>
      </c>
      <c r="G66" s="257" t="s">
        <v>40</v>
      </c>
      <c r="H66" s="188" t="s">
        <v>52</v>
      </c>
      <c r="I66" s="192" t="s">
        <v>61</v>
      </c>
      <c r="J66" s="191" t="s">
        <v>42</v>
      </c>
      <c r="K66" s="206">
        <v>35</v>
      </c>
      <c r="L66" s="190"/>
      <c r="M66" s="189" t="s">
        <v>53</v>
      </c>
      <c r="N66" s="192">
        <v>44</v>
      </c>
      <c r="O66" s="186" t="s">
        <v>44</v>
      </c>
      <c r="P66" s="187" t="s">
        <v>45</v>
      </c>
      <c r="Q66" s="254" t="s">
        <v>62</v>
      </c>
      <c r="R66" s="187">
        <v>58023</v>
      </c>
      <c r="S66" s="186" t="s">
        <v>251</v>
      </c>
      <c r="T66" s="186">
        <v>8</v>
      </c>
      <c r="U66" s="186" t="s">
        <v>46</v>
      </c>
      <c r="V66" s="186" t="s">
        <v>1172</v>
      </c>
      <c r="W66" s="186" t="s">
        <v>1171</v>
      </c>
      <c r="X66" s="185" t="s">
        <v>1170</v>
      </c>
    </row>
    <row r="67" spans="1:24" ht="12.75" customHeight="1">
      <c r="A67" s="197"/>
      <c r="B67" s="196" t="s">
        <v>255</v>
      </c>
      <c r="C67" s="198" t="s">
        <v>256</v>
      </c>
      <c r="D67" s="192" t="s">
        <v>122</v>
      </c>
      <c r="E67" s="194" t="s">
        <v>123</v>
      </c>
      <c r="F67" s="193" t="s">
        <v>39</v>
      </c>
      <c r="G67" s="193" t="s">
        <v>40</v>
      </c>
      <c r="H67" s="192" t="s">
        <v>41</v>
      </c>
      <c r="I67" s="192" t="s">
        <v>39</v>
      </c>
      <c r="J67" s="191" t="s">
        <v>42</v>
      </c>
      <c r="K67" s="206">
        <v>37</v>
      </c>
      <c r="L67" s="190">
        <v>78.53</v>
      </c>
      <c r="M67" s="189" t="s">
        <v>53</v>
      </c>
      <c r="N67" s="192">
        <v>40</v>
      </c>
      <c r="O67" s="186" t="s">
        <v>44</v>
      </c>
      <c r="P67" s="187" t="s">
        <v>45</v>
      </c>
      <c r="Q67" s="254" t="s">
        <v>62</v>
      </c>
      <c r="R67" s="187">
        <v>48938</v>
      </c>
      <c r="S67" s="186" t="s">
        <v>257</v>
      </c>
      <c r="T67" s="186">
        <v>8</v>
      </c>
      <c r="U67" s="186" t="s">
        <v>63</v>
      </c>
      <c r="V67" s="186" t="s">
        <v>1178</v>
      </c>
      <c r="W67" s="186" t="s">
        <v>1177</v>
      </c>
      <c r="X67" s="185" t="s">
        <v>1176</v>
      </c>
    </row>
    <row r="68" spans="1:24" ht="12.75" customHeight="1">
      <c r="A68" s="197"/>
      <c r="B68" s="196" t="s">
        <v>258</v>
      </c>
      <c r="C68" s="198" t="s">
        <v>259</v>
      </c>
      <c r="D68" s="192" t="s">
        <v>260</v>
      </c>
      <c r="E68" s="194" t="s">
        <v>261</v>
      </c>
      <c r="F68" s="193" t="s">
        <v>39</v>
      </c>
      <c r="G68" s="193" t="s">
        <v>40</v>
      </c>
      <c r="H68" s="192" t="s">
        <v>52</v>
      </c>
      <c r="I68" s="192" t="s">
        <v>61</v>
      </c>
      <c r="J68" s="191" t="s">
        <v>42</v>
      </c>
      <c r="K68" s="206">
        <v>65</v>
      </c>
      <c r="L68" s="190">
        <v>78.53</v>
      </c>
      <c r="M68" s="189" t="s">
        <v>73</v>
      </c>
      <c r="N68" s="192">
        <v>59</v>
      </c>
      <c r="O68" s="186" t="s">
        <v>54</v>
      </c>
      <c r="P68" s="187" t="s">
        <v>45</v>
      </c>
      <c r="Q68" s="254" t="s">
        <v>62</v>
      </c>
      <c r="R68" s="187">
        <v>54601</v>
      </c>
      <c r="S68" s="186" t="s">
        <v>258</v>
      </c>
      <c r="T68" s="186">
        <v>8</v>
      </c>
      <c r="U68" s="186" t="s">
        <v>46</v>
      </c>
      <c r="V68" s="186" t="s">
        <v>1177</v>
      </c>
      <c r="W68" s="186" t="s">
        <v>1181</v>
      </c>
      <c r="X68" s="185" t="s">
        <v>1170</v>
      </c>
    </row>
    <row r="69" spans="1:24" ht="12.75" customHeight="1">
      <c r="A69" s="197"/>
      <c r="B69" s="196" t="s">
        <v>262</v>
      </c>
      <c r="C69" s="198" t="s">
        <v>263</v>
      </c>
      <c r="D69" s="192" t="s">
        <v>264</v>
      </c>
      <c r="E69" s="194" t="s">
        <v>265</v>
      </c>
      <c r="F69" s="193" t="s">
        <v>133</v>
      </c>
      <c r="G69" s="257" t="s">
        <v>40</v>
      </c>
      <c r="H69" s="192" t="s">
        <v>41</v>
      </c>
      <c r="I69" s="192" t="s">
        <v>133</v>
      </c>
      <c r="J69" s="191" t="s">
        <v>42</v>
      </c>
      <c r="K69" s="206">
        <v>60</v>
      </c>
      <c r="L69" s="206">
        <v>109.93</v>
      </c>
      <c r="M69" s="189" t="s">
        <v>53</v>
      </c>
      <c r="N69" s="192">
        <v>18</v>
      </c>
      <c r="O69" s="186" t="s">
        <v>44</v>
      </c>
      <c r="P69" s="187" t="s">
        <v>45</v>
      </c>
      <c r="Q69" s="254" t="s">
        <v>62</v>
      </c>
      <c r="R69" s="187">
        <v>21199</v>
      </c>
      <c r="S69" s="186" t="s">
        <v>262</v>
      </c>
      <c r="T69" s="201">
        <v>8</v>
      </c>
      <c r="U69" s="201" t="s">
        <v>63</v>
      </c>
      <c r="V69" s="186" t="s">
        <v>1174</v>
      </c>
      <c r="W69" s="186" t="s">
        <v>1172</v>
      </c>
      <c r="X69" s="185" t="s">
        <v>1173</v>
      </c>
    </row>
    <row r="70" spans="1:24" ht="12.75" customHeight="1">
      <c r="A70" s="197"/>
      <c r="B70" s="196" t="s">
        <v>266</v>
      </c>
      <c r="C70" s="198" t="s">
        <v>267</v>
      </c>
      <c r="D70" s="192" t="s">
        <v>268</v>
      </c>
      <c r="E70" s="194" t="s">
        <v>269</v>
      </c>
      <c r="F70" s="193" t="s">
        <v>133</v>
      </c>
      <c r="G70" s="257" t="s">
        <v>40</v>
      </c>
      <c r="H70" s="193" t="s">
        <v>41</v>
      </c>
      <c r="I70" s="192" t="s">
        <v>133</v>
      </c>
      <c r="J70" s="191" t="s">
        <v>42</v>
      </c>
      <c r="K70" s="206">
        <v>56</v>
      </c>
      <c r="L70" s="190">
        <v>78.53</v>
      </c>
      <c r="M70" s="189" t="s">
        <v>53</v>
      </c>
      <c r="N70" s="192">
        <v>18</v>
      </c>
      <c r="O70" s="186" t="s">
        <v>44</v>
      </c>
      <c r="P70" s="187" t="s">
        <v>45</v>
      </c>
      <c r="Q70" s="254" t="s">
        <v>62</v>
      </c>
      <c r="R70" s="187">
        <v>21500</v>
      </c>
      <c r="S70" s="186" t="s">
        <v>270</v>
      </c>
      <c r="T70" s="201">
        <v>8</v>
      </c>
      <c r="U70" s="186" t="s">
        <v>46</v>
      </c>
      <c r="V70" s="186" t="s">
        <v>1174</v>
      </c>
      <c r="W70" s="186" t="s">
        <v>1172</v>
      </c>
      <c r="X70" s="185" t="s">
        <v>1173</v>
      </c>
    </row>
    <row r="71" spans="1:24" ht="12.75" customHeight="1">
      <c r="A71" s="197"/>
      <c r="B71" s="196" t="s">
        <v>271</v>
      </c>
      <c r="C71" s="198" t="s">
        <v>272</v>
      </c>
      <c r="D71" s="192" t="s">
        <v>131</v>
      </c>
      <c r="E71" s="194" t="s">
        <v>132</v>
      </c>
      <c r="F71" s="193" t="s">
        <v>133</v>
      </c>
      <c r="G71" s="257" t="s">
        <v>40</v>
      </c>
      <c r="H71" s="193" t="s">
        <v>41</v>
      </c>
      <c r="I71" s="192" t="s">
        <v>133</v>
      </c>
      <c r="J71" s="191" t="s">
        <v>42</v>
      </c>
      <c r="K71" s="206">
        <v>52</v>
      </c>
      <c r="L71" s="190"/>
      <c r="M71" s="189" t="s">
        <v>53</v>
      </c>
      <c r="N71" s="192">
        <v>17</v>
      </c>
      <c r="O71" s="186" t="s">
        <v>44</v>
      </c>
      <c r="P71" s="187" t="s">
        <v>45</v>
      </c>
      <c r="Q71" s="254" t="s">
        <v>62</v>
      </c>
      <c r="R71" s="187">
        <v>20505</v>
      </c>
      <c r="S71" s="186" t="s">
        <v>271</v>
      </c>
      <c r="T71" s="201">
        <v>8</v>
      </c>
      <c r="U71" s="186" t="s">
        <v>46</v>
      </c>
      <c r="V71" s="186" t="s">
        <v>1177</v>
      </c>
      <c r="W71" s="186" t="s">
        <v>1181</v>
      </c>
      <c r="X71" s="185" t="s">
        <v>1173</v>
      </c>
    </row>
    <row r="72" spans="1:24" ht="12.75" customHeight="1">
      <c r="A72" s="197"/>
      <c r="B72" s="196" t="s">
        <v>273</v>
      </c>
      <c r="C72" s="198" t="s">
        <v>274</v>
      </c>
      <c r="D72" s="192" t="s">
        <v>236</v>
      </c>
      <c r="E72" s="194" t="s">
        <v>237</v>
      </c>
      <c r="F72" s="193" t="s">
        <v>133</v>
      </c>
      <c r="G72" s="257" t="s">
        <v>40</v>
      </c>
      <c r="H72" s="193" t="s">
        <v>41</v>
      </c>
      <c r="I72" s="192" t="s">
        <v>133</v>
      </c>
      <c r="J72" s="191" t="s">
        <v>42</v>
      </c>
      <c r="K72" s="206">
        <v>41</v>
      </c>
      <c r="L72" s="190">
        <v>103.55</v>
      </c>
      <c r="M72" s="189" t="s">
        <v>53</v>
      </c>
      <c r="N72" s="192">
        <v>23</v>
      </c>
      <c r="O72" s="186" t="s">
        <v>44</v>
      </c>
      <c r="P72" s="187" t="s">
        <v>45</v>
      </c>
      <c r="Q72" s="254" t="s">
        <v>62</v>
      </c>
      <c r="R72" s="187">
        <v>24741</v>
      </c>
      <c r="S72" s="186" t="s">
        <v>238</v>
      </c>
      <c r="T72" s="201">
        <v>8</v>
      </c>
      <c r="U72" s="186" t="s">
        <v>46</v>
      </c>
      <c r="V72" s="186" t="s">
        <v>1172</v>
      </c>
      <c r="W72" s="186" t="s">
        <v>1171</v>
      </c>
      <c r="X72" s="185" t="s">
        <v>1173</v>
      </c>
    </row>
    <row r="73" spans="1:24" ht="12.75" customHeight="1">
      <c r="B73" s="196" t="s">
        <v>305</v>
      </c>
      <c r="C73" s="198" t="s">
        <v>306</v>
      </c>
      <c r="D73" s="192" t="s">
        <v>102</v>
      </c>
      <c r="E73" s="194" t="s">
        <v>103</v>
      </c>
      <c r="F73" s="193" t="s">
        <v>61</v>
      </c>
      <c r="G73" s="257" t="s">
        <v>40</v>
      </c>
      <c r="H73" s="199" t="s">
        <v>52</v>
      </c>
      <c r="I73" s="192" t="s">
        <v>61</v>
      </c>
      <c r="J73" s="191" t="s">
        <v>42</v>
      </c>
      <c r="K73" s="206">
        <v>40</v>
      </c>
      <c r="L73" s="190">
        <v>64.069999999999993</v>
      </c>
      <c r="M73" s="189" t="s">
        <v>53</v>
      </c>
      <c r="N73" s="192">
        <v>38</v>
      </c>
      <c r="O73" s="186" t="s">
        <v>54</v>
      </c>
      <c r="P73" s="187" t="s">
        <v>45</v>
      </c>
      <c r="Q73" s="187" t="s">
        <v>62</v>
      </c>
      <c r="R73" s="187">
        <v>57043</v>
      </c>
      <c r="S73" s="186" t="s">
        <v>305</v>
      </c>
      <c r="T73" s="186">
        <v>8</v>
      </c>
      <c r="U73" s="186" t="s">
        <v>63</v>
      </c>
      <c r="V73" s="186" t="s">
        <v>1177</v>
      </c>
      <c r="W73" s="186" t="s">
        <v>1181</v>
      </c>
      <c r="X73" s="185" t="s">
        <v>1170</v>
      </c>
    </row>
    <row r="74" spans="1:24" ht="12.75" customHeight="1">
      <c r="B74" s="196" t="s">
        <v>313</v>
      </c>
      <c r="C74" s="198" t="s">
        <v>314</v>
      </c>
      <c r="D74" s="192" t="s">
        <v>102</v>
      </c>
      <c r="E74" s="194" t="s">
        <v>103</v>
      </c>
      <c r="F74" s="193" t="s">
        <v>61</v>
      </c>
      <c r="G74" s="257" t="s">
        <v>40</v>
      </c>
      <c r="H74" s="199" t="s">
        <v>52</v>
      </c>
      <c r="I74" s="192" t="s">
        <v>61</v>
      </c>
      <c r="J74" s="191" t="s">
        <v>42</v>
      </c>
      <c r="K74" s="206">
        <v>30</v>
      </c>
      <c r="L74" s="190">
        <v>62</v>
      </c>
      <c r="M74" s="189" t="s">
        <v>53</v>
      </c>
      <c r="N74" s="192">
        <v>40</v>
      </c>
      <c r="O74" s="186" t="s">
        <v>54</v>
      </c>
      <c r="P74" s="187" t="s">
        <v>45</v>
      </c>
      <c r="Q74" s="186" t="s">
        <v>62</v>
      </c>
      <c r="R74" s="187">
        <v>57069</v>
      </c>
      <c r="S74" s="186" t="s">
        <v>313</v>
      </c>
      <c r="T74" s="186">
        <v>8</v>
      </c>
      <c r="U74" s="186" t="s">
        <v>63</v>
      </c>
      <c r="V74" s="186" t="s">
        <v>1178</v>
      </c>
      <c r="W74" s="186" t="s">
        <v>1177</v>
      </c>
      <c r="X74" s="185" t="s">
        <v>1170</v>
      </c>
    </row>
    <row r="75" spans="1:24" ht="12.75" customHeight="1">
      <c r="A75" s="197"/>
      <c r="B75" s="196" t="s">
        <v>280</v>
      </c>
      <c r="C75" s="198" t="s">
        <v>281</v>
      </c>
      <c r="D75" s="192" t="s">
        <v>114</v>
      </c>
      <c r="E75" s="194" t="s">
        <v>115</v>
      </c>
      <c r="F75" s="193" t="s">
        <v>39</v>
      </c>
      <c r="G75" s="193" t="s">
        <v>40</v>
      </c>
      <c r="H75" s="199" t="s">
        <v>41</v>
      </c>
      <c r="I75" s="192" t="s">
        <v>39</v>
      </c>
      <c r="J75" s="191" t="s">
        <v>42</v>
      </c>
      <c r="K75" s="206">
        <v>49</v>
      </c>
      <c r="L75" s="190">
        <v>85.79</v>
      </c>
      <c r="M75" s="189" t="s">
        <v>41</v>
      </c>
      <c r="N75" s="192">
        <v>30</v>
      </c>
      <c r="O75" s="186" t="s">
        <v>44</v>
      </c>
      <c r="P75" s="187" t="s">
        <v>45</v>
      </c>
      <c r="Q75" s="254" t="s">
        <v>62</v>
      </c>
      <c r="R75" s="187">
        <v>47127</v>
      </c>
      <c r="S75" s="186" t="s">
        <v>280</v>
      </c>
      <c r="T75" s="186">
        <v>8</v>
      </c>
      <c r="U75" s="186" t="s">
        <v>46</v>
      </c>
      <c r="V75" s="186" t="s">
        <v>1172</v>
      </c>
      <c r="W75" s="186" t="s">
        <v>1171</v>
      </c>
      <c r="X75" s="185" t="s">
        <v>1176</v>
      </c>
    </row>
    <row r="76" spans="1:24" ht="12.75" customHeight="1">
      <c r="A76" s="197"/>
      <c r="B76" s="196" t="s">
        <v>282</v>
      </c>
      <c r="C76" s="198" t="s">
        <v>283</v>
      </c>
      <c r="D76" s="192" t="s">
        <v>284</v>
      </c>
      <c r="E76" s="194" t="s">
        <v>283</v>
      </c>
      <c r="F76" s="193" t="s">
        <v>61</v>
      </c>
      <c r="G76" s="257" t="s">
        <v>40</v>
      </c>
      <c r="H76" s="193" t="s">
        <v>41</v>
      </c>
      <c r="I76" s="192" t="s">
        <v>61</v>
      </c>
      <c r="J76" s="191" t="s">
        <v>42</v>
      </c>
      <c r="K76" s="206">
        <v>30</v>
      </c>
      <c r="L76" s="190">
        <v>69.59</v>
      </c>
      <c r="M76" s="189" t="s">
        <v>43</v>
      </c>
      <c r="N76" s="192">
        <v>51</v>
      </c>
      <c r="O76" s="186" t="s">
        <v>44</v>
      </c>
      <c r="P76" s="187" t="s">
        <v>45</v>
      </c>
      <c r="Q76" s="254" t="s">
        <v>62</v>
      </c>
      <c r="R76" s="187">
        <v>55976</v>
      </c>
      <c r="S76" s="186" t="s">
        <v>282</v>
      </c>
      <c r="T76" s="186">
        <v>8</v>
      </c>
      <c r="U76" s="186" t="s">
        <v>63</v>
      </c>
      <c r="V76" s="186" t="s">
        <v>1172</v>
      </c>
      <c r="W76" s="186" t="s">
        <v>1171</v>
      </c>
      <c r="X76" s="185" t="s">
        <v>1170</v>
      </c>
    </row>
    <row r="77" spans="1:24" ht="12.75" customHeight="1">
      <c r="A77" s="197"/>
      <c r="B77" s="196" t="s">
        <v>285</v>
      </c>
      <c r="C77" s="198" t="s">
        <v>286</v>
      </c>
      <c r="D77" s="192" t="s">
        <v>287</v>
      </c>
      <c r="E77" s="194" t="s">
        <v>288</v>
      </c>
      <c r="F77" s="193" t="s">
        <v>39</v>
      </c>
      <c r="G77" s="200" t="s">
        <v>40</v>
      </c>
      <c r="H77" s="193" t="s">
        <v>52</v>
      </c>
      <c r="I77" s="192" t="s">
        <v>39</v>
      </c>
      <c r="J77" s="191" t="s">
        <v>42</v>
      </c>
      <c r="K77" s="206">
        <v>55</v>
      </c>
      <c r="L77" s="190"/>
      <c r="M77" s="189" t="s">
        <v>73</v>
      </c>
      <c r="N77" s="192">
        <v>52</v>
      </c>
      <c r="O77" s="186" t="s">
        <v>54</v>
      </c>
      <c r="P77" s="187" t="s">
        <v>45</v>
      </c>
      <c r="Q77" s="254" t="s">
        <v>62</v>
      </c>
      <c r="R77" s="187">
        <v>52330</v>
      </c>
      <c r="S77" s="186" t="s">
        <v>289</v>
      </c>
      <c r="T77" s="186">
        <v>8</v>
      </c>
      <c r="U77" s="186" t="s">
        <v>46</v>
      </c>
      <c r="V77" s="186" t="s">
        <v>1177</v>
      </c>
      <c r="W77" s="186" t="s">
        <v>1181</v>
      </c>
      <c r="X77" s="185" t="s">
        <v>1175</v>
      </c>
    </row>
    <row r="78" spans="1:24" ht="12.75" customHeight="1">
      <c r="A78" s="197"/>
      <c r="B78" s="196" t="s">
        <v>290</v>
      </c>
      <c r="C78" s="198" t="s">
        <v>291</v>
      </c>
      <c r="D78" s="192" t="s">
        <v>292</v>
      </c>
      <c r="E78" s="194" t="s">
        <v>291</v>
      </c>
      <c r="F78" s="193" t="s">
        <v>61</v>
      </c>
      <c r="G78" s="257" t="s">
        <v>40</v>
      </c>
      <c r="H78" s="193" t="s">
        <v>41</v>
      </c>
      <c r="I78" s="192" t="s">
        <v>61</v>
      </c>
      <c r="J78" s="191" t="s">
        <v>42</v>
      </c>
      <c r="K78" s="206">
        <v>50</v>
      </c>
      <c r="L78" s="190"/>
      <c r="M78" s="189" t="s">
        <v>73</v>
      </c>
      <c r="N78" s="192">
        <v>51</v>
      </c>
      <c r="O78" s="186" t="s">
        <v>44</v>
      </c>
      <c r="P78" s="187" t="s">
        <v>45</v>
      </c>
      <c r="Q78" s="254" t="s">
        <v>62</v>
      </c>
      <c r="R78" s="187">
        <v>96165</v>
      </c>
      <c r="S78" s="186" t="s">
        <v>290</v>
      </c>
      <c r="T78" s="186">
        <v>8</v>
      </c>
      <c r="U78" s="186" t="s">
        <v>46</v>
      </c>
      <c r="V78" s="186" t="s">
        <v>1172</v>
      </c>
      <c r="W78" s="186" t="s">
        <v>1171</v>
      </c>
      <c r="X78" s="185" t="s">
        <v>1180</v>
      </c>
    </row>
    <row r="79" spans="1:24" ht="12.75" customHeight="1">
      <c r="A79" s="197"/>
      <c r="B79" s="196" t="s">
        <v>144</v>
      </c>
      <c r="C79" s="198" t="s">
        <v>145</v>
      </c>
      <c r="D79" s="192" t="s">
        <v>146</v>
      </c>
      <c r="E79" s="194" t="s">
        <v>145</v>
      </c>
      <c r="F79" s="193" t="s">
        <v>61</v>
      </c>
      <c r="G79" s="257" t="s">
        <v>40</v>
      </c>
      <c r="H79" s="193" t="s">
        <v>52</v>
      </c>
      <c r="I79" s="192" t="s">
        <v>61</v>
      </c>
      <c r="J79" s="191" t="s">
        <v>42</v>
      </c>
      <c r="K79" s="206">
        <v>30</v>
      </c>
      <c r="L79" s="190">
        <v>68.900000000000006</v>
      </c>
      <c r="M79" s="189" t="s">
        <v>42</v>
      </c>
      <c r="N79" s="192">
        <v>37</v>
      </c>
      <c r="O79" s="186" t="s">
        <v>54</v>
      </c>
      <c r="P79" s="187" t="s">
        <v>45</v>
      </c>
      <c r="Q79" s="187" t="s">
        <v>62</v>
      </c>
      <c r="R79" s="187">
        <v>58201</v>
      </c>
      <c r="S79" s="186" t="s">
        <v>144</v>
      </c>
      <c r="T79" s="186">
        <v>8</v>
      </c>
      <c r="U79" s="186" t="s">
        <v>63</v>
      </c>
      <c r="V79" s="186" t="s">
        <v>1172</v>
      </c>
      <c r="W79" s="186" t="s">
        <v>1171</v>
      </c>
      <c r="X79" s="185" t="s">
        <v>1170</v>
      </c>
    </row>
    <row r="80" spans="1:24" ht="12.75" customHeight="1">
      <c r="A80" s="197"/>
      <c r="B80" s="196" t="s">
        <v>156</v>
      </c>
      <c r="C80" s="198" t="s">
        <v>157</v>
      </c>
      <c r="D80" s="192" t="s">
        <v>158</v>
      </c>
      <c r="E80" s="194" t="s">
        <v>159</v>
      </c>
      <c r="F80" s="193" t="s">
        <v>61</v>
      </c>
      <c r="G80" s="257" t="s">
        <v>40</v>
      </c>
      <c r="H80" s="199" t="s">
        <v>52</v>
      </c>
      <c r="I80" s="192" t="s">
        <v>61</v>
      </c>
      <c r="J80" s="202" t="s">
        <v>42</v>
      </c>
      <c r="K80" s="206">
        <v>36</v>
      </c>
      <c r="L80" s="190">
        <v>93.03</v>
      </c>
      <c r="M80" s="189" t="s">
        <v>73</v>
      </c>
      <c r="N80" s="188">
        <v>60</v>
      </c>
      <c r="O80" s="200" t="s">
        <v>54</v>
      </c>
      <c r="P80" s="187" t="s">
        <v>45</v>
      </c>
      <c r="Q80" s="187" t="s">
        <v>62</v>
      </c>
      <c r="R80" s="187">
        <v>56033</v>
      </c>
      <c r="S80" s="186" t="s">
        <v>160</v>
      </c>
      <c r="T80" s="186">
        <v>8</v>
      </c>
      <c r="U80" s="186" t="s">
        <v>63</v>
      </c>
      <c r="V80" s="186" t="s">
        <v>1174</v>
      </c>
      <c r="W80" s="186" t="s">
        <v>1172</v>
      </c>
      <c r="X80" s="185" t="s">
        <v>1170</v>
      </c>
    </row>
    <row r="81" spans="1:24" ht="12.75" customHeight="1">
      <c r="A81" s="197"/>
      <c r="B81" s="196" t="s">
        <v>293</v>
      </c>
      <c r="C81" s="198" t="s">
        <v>294</v>
      </c>
      <c r="D81" s="192" t="s">
        <v>158</v>
      </c>
      <c r="E81" s="194" t="s">
        <v>159</v>
      </c>
      <c r="F81" s="193" t="s">
        <v>61</v>
      </c>
      <c r="G81" s="257" t="s">
        <v>40</v>
      </c>
      <c r="H81" s="199" t="s">
        <v>52</v>
      </c>
      <c r="I81" s="192" t="s">
        <v>61</v>
      </c>
      <c r="J81" s="202" t="s">
        <v>42</v>
      </c>
      <c r="K81" s="206">
        <v>36</v>
      </c>
      <c r="L81" s="190">
        <v>90.45</v>
      </c>
      <c r="M81" s="189" t="s">
        <v>73</v>
      </c>
      <c r="N81" s="201">
        <v>60</v>
      </c>
      <c r="O81" s="200" t="s">
        <v>54</v>
      </c>
      <c r="P81" s="187" t="s">
        <v>45</v>
      </c>
      <c r="Q81" s="186" t="s">
        <v>62</v>
      </c>
      <c r="R81" s="187">
        <v>56051</v>
      </c>
      <c r="S81" s="186" t="s">
        <v>160</v>
      </c>
      <c r="T81" s="186">
        <v>8</v>
      </c>
      <c r="U81" s="186" t="s">
        <v>63</v>
      </c>
      <c r="V81" s="186" t="s">
        <v>1174</v>
      </c>
      <c r="W81" s="186" t="s">
        <v>1172</v>
      </c>
      <c r="X81" s="185" t="s">
        <v>1170</v>
      </c>
    </row>
    <row r="82" spans="1:24" ht="12.75" customHeight="1">
      <c r="A82" s="197"/>
      <c r="B82" s="196" t="s">
        <v>295</v>
      </c>
      <c r="C82" s="198" t="s">
        <v>296</v>
      </c>
      <c r="D82" s="192" t="s">
        <v>158</v>
      </c>
      <c r="E82" s="194" t="s">
        <v>159</v>
      </c>
      <c r="F82" s="193" t="s">
        <v>61</v>
      </c>
      <c r="G82" s="257" t="s">
        <v>40</v>
      </c>
      <c r="H82" s="199" t="s">
        <v>52</v>
      </c>
      <c r="I82" s="192" t="s">
        <v>61</v>
      </c>
      <c r="J82" s="202" t="s">
        <v>42</v>
      </c>
      <c r="K82" s="206">
        <v>36</v>
      </c>
      <c r="L82" s="190">
        <v>89.07</v>
      </c>
      <c r="M82" s="189" t="s">
        <v>73</v>
      </c>
      <c r="N82" s="201">
        <v>60</v>
      </c>
      <c r="O82" s="200" t="s">
        <v>54</v>
      </c>
      <c r="P82" s="187" t="s">
        <v>45</v>
      </c>
      <c r="Q82" s="186" t="s">
        <v>62</v>
      </c>
      <c r="R82" s="187">
        <v>56053</v>
      </c>
      <c r="S82" s="186" t="s">
        <v>160</v>
      </c>
      <c r="T82" s="186">
        <v>8</v>
      </c>
      <c r="U82" s="186" t="s">
        <v>63</v>
      </c>
      <c r="V82" s="186" t="s">
        <v>1174</v>
      </c>
      <c r="W82" s="186" t="s">
        <v>1172</v>
      </c>
      <c r="X82" s="185" t="s">
        <v>1170</v>
      </c>
    </row>
    <row r="83" spans="1:24" ht="12.75" customHeight="1">
      <c r="B83" s="196" t="s">
        <v>301</v>
      </c>
      <c r="C83" s="198" t="s">
        <v>302</v>
      </c>
      <c r="D83" s="192" t="s">
        <v>303</v>
      </c>
      <c r="E83" s="194" t="s">
        <v>304</v>
      </c>
      <c r="F83" s="193" t="s">
        <v>39</v>
      </c>
      <c r="G83" s="193" t="s">
        <v>40</v>
      </c>
      <c r="H83" s="199" t="s">
        <v>41</v>
      </c>
      <c r="I83" s="192" t="s">
        <v>39</v>
      </c>
      <c r="J83" s="202" t="s">
        <v>42</v>
      </c>
      <c r="K83" s="206">
        <v>130</v>
      </c>
      <c r="L83" s="190"/>
      <c r="M83" s="189" t="s">
        <v>73</v>
      </c>
      <c r="N83" s="186">
        <v>72</v>
      </c>
      <c r="O83" s="200" t="s">
        <v>44</v>
      </c>
      <c r="P83" s="187" t="s">
        <v>45</v>
      </c>
      <c r="Q83" s="254" t="s">
        <v>62</v>
      </c>
      <c r="R83" s="187">
        <v>78845</v>
      </c>
      <c r="S83" s="186" t="s">
        <v>301</v>
      </c>
      <c r="T83" s="186">
        <v>8</v>
      </c>
      <c r="U83" s="186" t="s">
        <v>46</v>
      </c>
      <c r="V83" s="186" t="s">
        <v>1172</v>
      </c>
      <c r="W83" s="186" t="s">
        <v>1171</v>
      </c>
      <c r="X83" s="185" t="s">
        <v>1179</v>
      </c>
    </row>
    <row r="84" spans="1:24" ht="12.75" customHeight="1">
      <c r="A84" s="205"/>
      <c r="B84" s="196" t="s">
        <v>57</v>
      </c>
      <c r="C84" s="198" t="s">
        <v>58</v>
      </c>
      <c r="D84" s="192" t="s">
        <v>59</v>
      </c>
      <c r="E84" s="194" t="s">
        <v>60</v>
      </c>
      <c r="F84" s="193" t="s">
        <v>61</v>
      </c>
      <c r="G84" s="257" t="s">
        <v>40</v>
      </c>
      <c r="H84" s="193" t="s">
        <v>52</v>
      </c>
      <c r="I84" s="192" t="s">
        <v>61</v>
      </c>
      <c r="J84" s="191" t="s">
        <v>42</v>
      </c>
      <c r="K84" s="206">
        <v>29</v>
      </c>
      <c r="L84" s="190">
        <v>69.47</v>
      </c>
      <c r="M84" s="189" t="s">
        <v>53</v>
      </c>
      <c r="N84" s="186">
        <v>53</v>
      </c>
      <c r="O84" s="186" t="s">
        <v>54</v>
      </c>
      <c r="P84" s="187" t="s">
        <v>45</v>
      </c>
      <c r="Q84" s="186" t="s">
        <v>62</v>
      </c>
      <c r="R84" s="187">
        <v>54901</v>
      </c>
      <c r="S84" s="186" t="s">
        <v>57</v>
      </c>
      <c r="T84" s="186">
        <v>8</v>
      </c>
      <c r="U84" s="186" t="s">
        <v>63</v>
      </c>
      <c r="V84" s="186" t="s">
        <v>1174</v>
      </c>
      <c r="W84" s="186" t="s">
        <v>1172</v>
      </c>
      <c r="X84" s="185" t="s">
        <v>1170</v>
      </c>
    </row>
    <row r="85" spans="1:24" ht="12.75" customHeight="1">
      <c r="B85" s="204" t="s">
        <v>307</v>
      </c>
      <c r="C85" s="185" t="s">
        <v>308</v>
      </c>
      <c r="D85" s="186" t="s">
        <v>66</v>
      </c>
      <c r="E85" s="185" t="s">
        <v>67</v>
      </c>
      <c r="F85" s="193" t="s">
        <v>39</v>
      </c>
      <c r="G85" s="186" t="s">
        <v>40</v>
      </c>
      <c r="H85" s="203" t="s">
        <v>41</v>
      </c>
      <c r="I85" s="186" t="s">
        <v>39</v>
      </c>
      <c r="J85" s="203" t="s">
        <v>42</v>
      </c>
      <c r="K85" s="206">
        <v>35</v>
      </c>
      <c r="L85" s="190">
        <v>85.45</v>
      </c>
      <c r="M85" s="189" t="s">
        <v>53</v>
      </c>
      <c r="N85" s="186">
        <v>54</v>
      </c>
      <c r="O85" s="186" t="s">
        <v>44</v>
      </c>
      <c r="P85" s="186" t="s">
        <v>45</v>
      </c>
      <c r="Q85" s="254" t="s">
        <v>62</v>
      </c>
      <c r="R85" s="187">
        <v>53395</v>
      </c>
      <c r="S85" s="186" t="s">
        <v>307</v>
      </c>
      <c r="T85" s="186">
        <v>8</v>
      </c>
      <c r="U85" s="186" t="s">
        <v>63</v>
      </c>
      <c r="V85" s="186" t="s">
        <v>1178</v>
      </c>
      <c r="W85" s="186" t="s">
        <v>1177</v>
      </c>
      <c r="X85" s="185" t="s">
        <v>1175</v>
      </c>
    </row>
    <row r="86" spans="1:24" ht="12.75" customHeight="1">
      <c r="B86" s="196" t="s">
        <v>309</v>
      </c>
      <c r="C86" s="198" t="s">
        <v>310</v>
      </c>
      <c r="D86" s="192" t="s">
        <v>37</v>
      </c>
      <c r="E86" s="194" t="s">
        <v>38</v>
      </c>
      <c r="F86" s="193" t="s">
        <v>39</v>
      </c>
      <c r="G86" s="193" t="s">
        <v>40</v>
      </c>
      <c r="H86" s="199" t="s">
        <v>41</v>
      </c>
      <c r="I86" s="192" t="s">
        <v>39</v>
      </c>
      <c r="J86" s="202" t="s">
        <v>42</v>
      </c>
      <c r="K86" s="206">
        <v>30</v>
      </c>
      <c r="L86" s="190">
        <v>74.41</v>
      </c>
      <c r="M86" s="189" t="s">
        <v>41</v>
      </c>
      <c r="N86" s="186">
        <v>25</v>
      </c>
      <c r="O86" s="200" t="s">
        <v>44</v>
      </c>
      <c r="P86" s="187" t="s">
        <v>45</v>
      </c>
      <c r="Q86" s="254" t="s">
        <v>62</v>
      </c>
      <c r="R86" s="187">
        <v>47094</v>
      </c>
      <c r="S86" s="186" t="s">
        <v>309</v>
      </c>
      <c r="T86" s="186">
        <v>8</v>
      </c>
      <c r="U86" s="186" t="s">
        <v>63</v>
      </c>
      <c r="V86" s="186" t="s">
        <v>1174</v>
      </c>
      <c r="W86" s="186" t="s">
        <v>1172</v>
      </c>
      <c r="X86" s="185" t="s">
        <v>1176</v>
      </c>
    </row>
    <row r="87" spans="1:24" ht="12.75" customHeight="1">
      <c r="B87" s="196" t="s">
        <v>311</v>
      </c>
      <c r="C87" s="198" t="s">
        <v>312</v>
      </c>
      <c r="D87" s="192" t="s">
        <v>66</v>
      </c>
      <c r="E87" s="194" t="s">
        <v>67</v>
      </c>
      <c r="F87" s="193" t="s">
        <v>39</v>
      </c>
      <c r="G87" s="193" t="s">
        <v>40</v>
      </c>
      <c r="H87" s="199" t="s">
        <v>41</v>
      </c>
      <c r="I87" s="192" t="s">
        <v>39</v>
      </c>
      <c r="J87" s="191" t="s">
        <v>42</v>
      </c>
      <c r="K87" s="206">
        <v>37</v>
      </c>
      <c r="L87" s="190">
        <v>77.52</v>
      </c>
      <c r="M87" s="189" t="s">
        <v>41</v>
      </c>
      <c r="N87" s="186">
        <v>60</v>
      </c>
      <c r="O87" s="186" t="s">
        <v>44</v>
      </c>
      <c r="P87" s="187" t="s">
        <v>45</v>
      </c>
      <c r="Q87" s="254" t="s">
        <v>62</v>
      </c>
      <c r="R87" s="187">
        <v>53399</v>
      </c>
      <c r="S87" s="186" t="s">
        <v>311</v>
      </c>
      <c r="T87" s="186">
        <v>8</v>
      </c>
      <c r="U87" s="186" t="s">
        <v>63</v>
      </c>
      <c r="V87" s="186" t="s">
        <v>1174</v>
      </c>
      <c r="W87" s="186" t="s">
        <v>1172</v>
      </c>
      <c r="X87" s="185" t="s">
        <v>1175</v>
      </c>
    </row>
    <row r="88" spans="1:24" ht="12.75" customHeight="1">
      <c r="A88" s="197"/>
      <c r="B88" s="196" t="s">
        <v>275</v>
      </c>
      <c r="C88" s="198" t="s">
        <v>276</v>
      </c>
      <c r="D88" s="192" t="s">
        <v>94</v>
      </c>
      <c r="E88" s="194" t="s">
        <v>95</v>
      </c>
      <c r="F88" s="193" t="s">
        <v>61</v>
      </c>
      <c r="G88" s="257" t="s">
        <v>40</v>
      </c>
      <c r="H88" s="193" t="s">
        <v>52</v>
      </c>
      <c r="I88" s="192" t="s">
        <v>61</v>
      </c>
      <c r="J88" s="191" t="s">
        <v>42</v>
      </c>
      <c r="K88" s="206">
        <v>30</v>
      </c>
      <c r="L88" s="190">
        <v>69.069999999999993</v>
      </c>
      <c r="M88" s="189" t="s">
        <v>53</v>
      </c>
      <c r="N88" s="188">
        <v>44</v>
      </c>
      <c r="O88" s="186" t="s">
        <v>54</v>
      </c>
      <c r="P88" s="187" t="s">
        <v>45</v>
      </c>
      <c r="Q88" s="186" t="s">
        <v>62</v>
      </c>
      <c r="R88" s="187">
        <v>55224</v>
      </c>
      <c r="S88" s="186" t="s">
        <v>277</v>
      </c>
      <c r="T88" s="186">
        <v>8</v>
      </c>
      <c r="U88" s="186" t="s">
        <v>63</v>
      </c>
      <c r="V88" s="186" t="s">
        <v>1172</v>
      </c>
      <c r="W88" s="186" t="s">
        <v>1171</v>
      </c>
      <c r="X88" s="185" t="s">
        <v>1170</v>
      </c>
    </row>
    <row r="89" spans="1:24" ht="16.2">
      <c r="A89" s="197"/>
      <c r="B89" s="196" t="s">
        <v>315</v>
      </c>
      <c r="C89" s="198" t="s">
        <v>316</v>
      </c>
      <c r="D89" s="192" t="s">
        <v>180</v>
      </c>
      <c r="E89" s="194" t="s">
        <v>181</v>
      </c>
      <c r="F89" s="193" t="s">
        <v>133</v>
      </c>
      <c r="G89" s="257" t="s">
        <v>40</v>
      </c>
      <c r="H89" s="193" t="s">
        <v>41</v>
      </c>
      <c r="I89" s="192" t="s">
        <v>133</v>
      </c>
      <c r="J89" s="191" t="s">
        <v>42</v>
      </c>
      <c r="K89" s="206">
        <v>56</v>
      </c>
      <c r="L89" s="190"/>
      <c r="M89" s="189" t="s">
        <v>53</v>
      </c>
      <c r="N89" s="192">
        <v>18</v>
      </c>
      <c r="O89" s="186" t="s">
        <v>44</v>
      </c>
      <c r="P89" s="187" t="s">
        <v>45</v>
      </c>
      <c r="Q89" s="254" t="s">
        <v>62</v>
      </c>
      <c r="R89" s="187">
        <v>24513</v>
      </c>
      <c r="S89" s="186" t="s">
        <v>315</v>
      </c>
      <c r="T89" s="201">
        <v>8</v>
      </c>
      <c r="U89" s="186" t="s">
        <v>46</v>
      </c>
      <c r="V89" s="186" t="s">
        <v>1174</v>
      </c>
      <c r="W89" s="186" t="s">
        <v>1172</v>
      </c>
      <c r="X89" s="185" t="s">
        <v>1173</v>
      </c>
    </row>
    <row r="90" spans="1:24" ht="16.2">
      <c r="A90" s="197"/>
      <c r="B90" s="260" t="s">
        <v>317</v>
      </c>
      <c r="C90" s="259" t="s">
        <v>318</v>
      </c>
      <c r="D90" s="188" t="s">
        <v>94</v>
      </c>
      <c r="E90" s="258" t="s">
        <v>95</v>
      </c>
      <c r="F90" s="257" t="s">
        <v>61</v>
      </c>
      <c r="G90" s="257" t="s">
        <v>40</v>
      </c>
      <c r="H90" s="257" t="s">
        <v>52</v>
      </c>
      <c r="I90" s="188" t="s">
        <v>61</v>
      </c>
      <c r="J90" s="256" t="s">
        <v>42</v>
      </c>
      <c r="K90" s="206">
        <v>30</v>
      </c>
      <c r="L90" s="206">
        <v>69.069999999999993</v>
      </c>
      <c r="M90" s="255" t="s">
        <v>53</v>
      </c>
      <c r="N90" s="188">
        <v>44</v>
      </c>
      <c r="O90" s="201" t="s">
        <v>54</v>
      </c>
      <c r="P90" s="254" t="s">
        <v>45</v>
      </c>
      <c r="Q90" s="254" t="s">
        <v>62</v>
      </c>
      <c r="R90" s="254">
        <v>55206</v>
      </c>
      <c r="S90" s="201" t="s">
        <v>277</v>
      </c>
      <c r="T90" s="201">
        <v>8</v>
      </c>
      <c r="U90" s="201" t="s">
        <v>46</v>
      </c>
      <c r="V90" s="201" t="s">
        <v>1172</v>
      </c>
      <c r="W90" s="201" t="s">
        <v>1171</v>
      </c>
      <c r="X90" s="185" t="s">
        <v>1170</v>
      </c>
    </row>
    <row r="91" spans="1:24" ht="12.75" customHeight="1">
      <c r="O91" s="184"/>
      <c r="P91" s="184"/>
      <c r="Q91" s="184"/>
      <c r="R91" s="184"/>
      <c r="S91" s="184"/>
      <c r="T91" s="184"/>
      <c r="U91" s="184"/>
      <c r="V91" s="184"/>
      <c r="W91" s="184"/>
      <c r="X91" s="183"/>
    </row>
    <row r="92" spans="1:24" ht="12.75" customHeight="1">
      <c r="O92" s="184"/>
      <c r="P92" s="184"/>
      <c r="Q92" s="184"/>
      <c r="R92" s="184"/>
      <c r="S92" s="184"/>
      <c r="T92" s="184"/>
      <c r="U92" s="184"/>
      <c r="V92" s="184"/>
      <c r="W92" s="184"/>
      <c r="X92" s="183"/>
    </row>
    <row r="93" spans="1:24" ht="12.75" customHeight="1">
      <c r="O93" s="184"/>
      <c r="P93" s="184"/>
      <c r="Q93" s="184"/>
      <c r="R93" s="184"/>
      <c r="S93" s="184"/>
      <c r="T93" s="184"/>
      <c r="U93" s="184"/>
      <c r="V93" s="184"/>
      <c r="W93" s="184"/>
      <c r="X93" s="183"/>
    </row>
    <row r="94" spans="1:24" ht="12.75" customHeight="1">
      <c r="O94" s="184"/>
      <c r="P94" s="184"/>
      <c r="Q94" s="184"/>
      <c r="R94" s="184"/>
      <c r="S94" s="184"/>
      <c r="T94" s="184"/>
      <c r="U94" s="184"/>
      <c r="V94" s="184"/>
      <c r="W94" s="184"/>
      <c r="X94" s="183"/>
    </row>
    <row r="95" spans="1:24" ht="12.75" customHeight="1">
      <c r="O95" s="184"/>
      <c r="P95" s="184"/>
      <c r="Q95" s="184"/>
      <c r="R95" s="184"/>
      <c r="S95" s="184"/>
      <c r="T95" s="184"/>
      <c r="U95" s="184"/>
      <c r="V95" s="184"/>
      <c r="W95" s="184"/>
      <c r="X95" s="183"/>
    </row>
    <row r="96" spans="1:24" ht="12.75" customHeight="1">
      <c r="O96" s="184"/>
      <c r="P96" s="184"/>
      <c r="Q96" s="184"/>
      <c r="R96" s="184"/>
      <c r="S96" s="184"/>
      <c r="T96" s="184"/>
      <c r="U96" s="184"/>
      <c r="V96" s="184"/>
      <c r="W96" s="184"/>
      <c r="X96" s="183"/>
    </row>
    <row r="97" spans="15:24" ht="12.75" customHeight="1">
      <c r="O97" s="184"/>
      <c r="P97" s="184"/>
      <c r="Q97" s="184"/>
      <c r="R97" s="184"/>
      <c r="S97" s="184"/>
      <c r="T97" s="184"/>
      <c r="U97" s="184"/>
      <c r="V97" s="184"/>
      <c r="W97" s="184"/>
      <c r="X97" s="183"/>
    </row>
    <row r="98" spans="15:24" ht="12.75" customHeight="1">
      <c r="O98" s="184"/>
      <c r="P98" s="184"/>
      <c r="Q98" s="184"/>
      <c r="R98" s="184"/>
      <c r="S98" s="184"/>
      <c r="T98" s="184"/>
      <c r="U98" s="184"/>
      <c r="V98" s="184"/>
      <c r="W98" s="184"/>
      <c r="X98" s="183"/>
    </row>
    <row r="99" spans="15:24" ht="12.75" customHeight="1">
      <c r="O99" s="184"/>
      <c r="P99" s="184"/>
      <c r="Q99" s="184"/>
      <c r="R99" s="184"/>
      <c r="S99" s="184"/>
      <c r="T99" s="184"/>
      <c r="U99" s="184"/>
      <c r="V99" s="184"/>
      <c r="W99" s="184"/>
      <c r="X99" s="183"/>
    </row>
    <row r="100" spans="15:24" ht="12.75" customHeight="1">
      <c r="O100" s="184"/>
      <c r="P100" s="184"/>
      <c r="Q100" s="184"/>
      <c r="R100" s="184"/>
      <c r="S100" s="184"/>
      <c r="T100" s="184"/>
      <c r="U100" s="184"/>
      <c r="V100" s="184"/>
      <c r="W100" s="184"/>
      <c r="X100" s="183"/>
    </row>
    <row r="101" spans="15:24" ht="12.75" customHeight="1">
      <c r="O101" s="184"/>
      <c r="P101" s="184"/>
      <c r="Q101" s="184"/>
      <c r="R101" s="184"/>
      <c r="S101" s="184"/>
      <c r="T101" s="184"/>
      <c r="U101" s="184"/>
      <c r="V101" s="184"/>
      <c r="W101" s="184"/>
      <c r="X101" s="183"/>
    </row>
    <row r="102" spans="15:24" ht="12.75" customHeight="1">
      <c r="O102" s="184"/>
      <c r="P102" s="184"/>
      <c r="Q102" s="184"/>
      <c r="R102" s="184"/>
      <c r="S102" s="184"/>
      <c r="T102" s="184"/>
      <c r="U102" s="184"/>
      <c r="V102" s="184"/>
      <c r="W102" s="184"/>
      <c r="X102" s="183"/>
    </row>
    <row r="103" spans="15:24" ht="12.75" customHeight="1">
      <c r="O103" s="184"/>
      <c r="P103" s="184"/>
      <c r="Q103" s="184"/>
      <c r="R103" s="184"/>
      <c r="S103" s="184"/>
      <c r="T103" s="184"/>
      <c r="U103" s="184"/>
      <c r="V103" s="184"/>
      <c r="W103" s="184"/>
      <c r="X103" s="183"/>
    </row>
    <row r="104" spans="15:24" ht="12.75" customHeight="1">
      <c r="O104" s="184"/>
      <c r="P104" s="184"/>
      <c r="Q104" s="184"/>
      <c r="R104" s="184"/>
      <c r="S104" s="184"/>
      <c r="T104" s="184"/>
      <c r="U104" s="184"/>
      <c r="V104" s="184"/>
      <c r="W104" s="184"/>
      <c r="X104" s="183"/>
    </row>
    <row r="105" spans="15:24" ht="12.75" customHeight="1">
      <c r="O105" s="184"/>
      <c r="P105" s="184"/>
      <c r="Q105" s="184"/>
      <c r="R105" s="184"/>
      <c r="S105" s="184"/>
      <c r="T105" s="184"/>
      <c r="U105" s="184"/>
      <c r="V105" s="184"/>
      <c r="W105" s="184"/>
      <c r="X105" s="183"/>
    </row>
    <row r="106" spans="15:24" ht="12.75" customHeight="1">
      <c r="O106" s="184"/>
      <c r="P106" s="184"/>
      <c r="Q106" s="184"/>
      <c r="R106" s="184"/>
      <c r="S106" s="184"/>
      <c r="T106" s="184"/>
      <c r="U106" s="184"/>
      <c r="V106" s="184"/>
      <c r="W106" s="184"/>
      <c r="X106" s="183"/>
    </row>
    <row r="107" spans="15:24" ht="12.75" customHeight="1">
      <c r="O107" s="184"/>
      <c r="P107" s="184"/>
      <c r="Q107" s="184"/>
      <c r="R107" s="184"/>
      <c r="S107" s="184"/>
      <c r="T107" s="184"/>
      <c r="U107" s="184"/>
      <c r="V107" s="184"/>
      <c r="W107" s="184"/>
      <c r="X107" s="183"/>
    </row>
    <row r="108" spans="15:24" ht="12.75" customHeight="1">
      <c r="O108" s="184"/>
      <c r="P108" s="184"/>
      <c r="Q108" s="184"/>
      <c r="R108" s="184"/>
      <c r="S108" s="184"/>
      <c r="T108" s="184"/>
      <c r="U108" s="184"/>
      <c r="V108" s="184"/>
      <c r="W108" s="184"/>
      <c r="X108" s="183"/>
    </row>
    <row r="109" spans="15:24" ht="12.75" customHeight="1">
      <c r="O109" s="184"/>
      <c r="P109" s="184"/>
      <c r="Q109" s="184"/>
      <c r="R109" s="184"/>
      <c r="S109" s="184"/>
      <c r="T109" s="184"/>
      <c r="U109" s="184"/>
      <c r="V109" s="184"/>
      <c r="W109" s="184"/>
      <c r="X109" s="183"/>
    </row>
    <row r="110" spans="15:24" ht="12.75" customHeight="1">
      <c r="O110" s="184"/>
      <c r="P110" s="184"/>
      <c r="Q110" s="184"/>
      <c r="R110" s="184"/>
      <c r="S110" s="184"/>
      <c r="T110" s="184"/>
      <c r="U110" s="184"/>
      <c r="V110" s="184"/>
      <c r="W110" s="184"/>
      <c r="X110" s="183"/>
    </row>
    <row r="111" spans="15:24" ht="12.75" customHeight="1">
      <c r="O111" s="184"/>
      <c r="P111" s="184"/>
      <c r="Q111" s="184"/>
      <c r="R111" s="184"/>
      <c r="S111" s="184"/>
      <c r="T111" s="184"/>
      <c r="U111" s="184"/>
      <c r="V111" s="184"/>
      <c r="W111" s="184"/>
      <c r="X111" s="183"/>
    </row>
    <row r="112" spans="15:24" ht="12.75" customHeight="1">
      <c r="O112" s="184"/>
      <c r="P112" s="184"/>
      <c r="Q112" s="184"/>
      <c r="R112" s="184"/>
      <c r="S112" s="184"/>
      <c r="T112" s="184"/>
      <c r="U112" s="184"/>
      <c r="V112" s="184"/>
      <c r="W112" s="184"/>
      <c r="X112" s="183"/>
    </row>
    <row r="113" spans="15:24" ht="12.75" customHeight="1">
      <c r="O113" s="184"/>
      <c r="P113" s="184"/>
      <c r="Q113" s="184"/>
      <c r="R113" s="184"/>
      <c r="S113" s="184"/>
      <c r="T113" s="184"/>
      <c r="U113" s="184"/>
      <c r="V113" s="184"/>
      <c r="W113" s="184"/>
      <c r="X113" s="183"/>
    </row>
    <row r="114" spans="15:24" ht="12.75" customHeight="1">
      <c r="O114" s="184"/>
      <c r="P114" s="184"/>
      <c r="Q114" s="184"/>
      <c r="R114" s="184"/>
      <c r="S114" s="184"/>
      <c r="T114" s="184"/>
      <c r="U114" s="184"/>
      <c r="V114" s="184"/>
      <c r="W114" s="184"/>
      <c r="X114" s="183"/>
    </row>
    <row r="115" spans="15:24" ht="12.75" customHeight="1">
      <c r="O115" s="184"/>
      <c r="P115" s="184"/>
      <c r="Q115" s="184"/>
      <c r="R115" s="184"/>
      <c r="S115" s="184"/>
      <c r="T115" s="184"/>
      <c r="U115" s="184"/>
      <c r="V115" s="184"/>
      <c r="W115" s="184"/>
      <c r="X115" s="183"/>
    </row>
    <row r="116" spans="15:24" ht="12.75" customHeight="1">
      <c r="O116" s="184"/>
      <c r="P116" s="184"/>
      <c r="Q116" s="184"/>
      <c r="R116" s="184"/>
      <c r="S116" s="184"/>
      <c r="T116" s="184"/>
      <c r="U116" s="184"/>
      <c r="V116" s="184"/>
      <c r="W116" s="184"/>
      <c r="X116" s="183"/>
    </row>
    <row r="117" spans="15:24" ht="12.75" customHeight="1">
      <c r="O117" s="184"/>
      <c r="P117" s="184"/>
      <c r="Q117" s="184"/>
      <c r="R117" s="184"/>
      <c r="S117" s="184"/>
      <c r="T117" s="184"/>
      <c r="U117" s="184"/>
      <c r="V117" s="184"/>
      <c r="W117" s="184"/>
      <c r="X117" s="183"/>
    </row>
    <row r="118" spans="15:24" ht="12.75" customHeight="1">
      <c r="O118" s="184"/>
      <c r="P118" s="184"/>
      <c r="Q118" s="184"/>
      <c r="R118" s="184"/>
      <c r="S118" s="184"/>
      <c r="T118" s="184"/>
      <c r="U118" s="184"/>
      <c r="V118" s="184"/>
      <c r="W118" s="184"/>
      <c r="X118" s="183"/>
    </row>
    <row r="119" spans="15:24" ht="12.75" customHeight="1">
      <c r="O119" s="184"/>
      <c r="P119" s="184"/>
      <c r="Q119" s="184"/>
      <c r="R119" s="184"/>
      <c r="S119" s="184"/>
      <c r="T119" s="184"/>
      <c r="U119" s="184"/>
      <c r="V119" s="184"/>
      <c r="W119" s="184"/>
      <c r="X119" s="183"/>
    </row>
    <row r="120" spans="15:24" ht="12.75" customHeight="1">
      <c r="O120" s="184"/>
      <c r="P120" s="184"/>
      <c r="Q120" s="184"/>
      <c r="R120" s="184"/>
      <c r="S120" s="184"/>
      <c r="T120" s="184"/>
      <c r="U120" s="184"/>
      <c r="V120" s="184"/>
      <c r="W120" s="184"/>
      <c r="X120" s="183"/>
    </row>
    <row r="121" spans="15:24" ht="12.75" customHeight="1">
      <c r="O121" s="184"/>
      <c r="P121" s="184"/>
      <c r="Q121" s="184"/>
      <c r="R121" s="184"/>
      <c r="S121" s="184"/>
      <c r="T121" s="184"/>
      <c r="U121" s="184"/>
      <c r="V121" s="184"/>
      <c r="W121" s="184"/>
      <c r="X121" s="183"/>
    </row>
    <row r="122" spans="15:24" ht="12.75" customHeight="1">
      <c r="O122" s="184"/>
      <c r="P122" s="184"/>
      <c r="Q122" s="184"/>
      <c r="R122" s="184"/>
      <c r="S122" s="184"/>
      <c r="T122" s="184"/>
      <c r="U122" s="184"/>
      <c r="V122" s="184"/>
      <c r="W122" s="184"/>
      <c r="X122" s="183"/>
    </row>
    <row r="123" spans="15:24" ht="12.75" customHeight="1">
      <c r="O123" s="184"/>
      <c r="P123" s="184"/>
      <c r="Q123" s="184"/>
      <c r="R123" s="184"/>
      <c r="S123" s="184"/>
      <c r="T123" s="184"/>
      <c r="U123" s="184"/>
      <c r="V123" s="184"/>
      <c r="W123" s="184"/>
      <c r="X123" s="183"/>
    </row>
    <row r="124" spans="15:24" ht="12.75" customHeight="1">
      <c r="O124" s="184"/>
      <c r="P124" s="184"/>
      <c r="Q124" s="184"/>
      <c r="R124" s="184"/>
      <c r="S124" s="184"/>
      <c r="T124" s="184"/>
      <c r="U124" s="184"/>
      <c r="V124" s="184"/>
      <c r="W124" s="184"/>
      <c r="X124" s="183"/>
    </row>
    <row r="125" spans="15:24" ht="12.75" customHeight="1">
      <c r="O125" s="184"/>
      <c r="P125" s="184"/>
      <c r="Q125" s="184"/>
      <c r="R125" s="184"/>
      <c r="S125" s="184"/>
      <c r="T125" s="184"/>
      <c r="U125" s="184"/>
      <c r="V125" s="184"/>
      <c r="W125" s="184"/>
      <c r="X125" s="183"/>
    </row>
    <row r="126" spans="15:24" ht="12.75" customHeight="1">
      <c r="O126" s="184"/>
      <c r="P126" s="184"/>
      <c r="Q126" s="184"/>
      <c r="R126" s="184"/>
      <c r="S126" s="184"/>
      <c r="T126" s="184"/>
      <c r="U126" s="184"/>
      <c r="V126" s="184"/>
      <c r="W126" s="184"/>
      <c r="X126" s="183"/>
    </row>
    <row r="127" spans="15:24" ht="12.75" customHeight="1">
      <c r="O127" s="184"/>
      <c r="P127" s="184"/>
      <c r="Q127" s="184"/>
      <c r="R127" s="184"/>
      <c r="S127" s="184"/>
      <c r="T127" s="184"/>
      <c r="U127" s="184"/>
      <c r="V127" s="184"/>
      <c r="W127" s="184"/>
      <c r="X127" s="183"/>
    </row>
    <row r="128" spans="15:24" ht="12.75" customHeight="1">
      <c r="O128" s="184"/>
      <c r="P128" s="184"/>
      <c r="Q128" s="184"/>
      <c r="R128" s="184"/>
      <c r="S128" s="184"/>
      <c r="T128" s="184"/>
      <c r="U128" s="184"/>
      <c r="V128" s="184"/>
      <c r="W128" s="184"/>
      <c r="X128" s="183"/>
    </row>
    <row r="129" spans="15:24" ht="12.75" customHeight="1">
      <c r="O129" s="184"/>
      <c r="P129" s="184"/>
      <c r="Q129" s="184"/>
      <c r="R129" s="184"/>
      <c r="S129" s="184"/>
      <c r="T129" s="184"/>
      <c r="U129" s="184"/>
      <c r="V129" s="184"/>
      <c r="W129" s="184"/>
      <c r="X129" s="183"/>
    </row>
    <row r="130" spans="15:24" ht="12.75" customHeight="1">
      <c r="O130" s="184"/>
      <c r="P130" s="184"/>
      <c r="Q130" s="184"/>
      <c r="R130" s="184"/>
      <c r="S130" s="184"/>
      <c r="T130" s="184"/>
      <c r="U130" s="184"/>
      <c r="V130" s="184"/>
      <c r="W130" s="184"/>
      <c r="X130" s="183"/>
    </row>
    <row r="131" spans="15:24" ht="12.75" customHeight="1">
      <c r="O131" s="184"/>
      <c r="P131" s="184"/>
      <c r="Q131" s="184"/>
      <c r="R131" s="184"/>
      <c r="S131" s="184"/>
      <c r="T131" s="184"/>
      <c r="U131" s="184"/>
      <c r="V131" s="184"/>
      <c r="W131" s="184"/>
      <c r="X131" s="183"/>
    </row>
    <row r="132" spans="15:24" ht="12.75" customHeight="1">
      <c r="O132" s="184"/>
      <c r="P132" s="184"/>
      <c r="Q132" s="184"/>
      <c r="R132" s="184"/>
      <c r="S132" s="184"/>
      <c r="T132" s="184"/>
      <c r="U132" s="184"/>
      <c r="V132" s="184"/>
      <c r="W132" s="184"/>
      <c r="X132" s="183"/>
    </row>
    <row r="133" spans="15:24" ht="12.75" customHeight="1">
      <c r="O133" s="184"/>
      <c r="P133" s="184"/>
      <c r="Q133" s="184"/>
      <c r="R133" s="184"/>
      <c r="S133" s="184"/>
      <c r="T133" s="184"/>
      <c r="U133" s="184"/>
      <c r="V133" s="184"/>
      <c r="W133" s="184"/>
      <c r="X133" s="183"/>
    </row>
    <row r="134" spans="15:24" ht="12.75" customHeight="1">
      <c r="O134" s="184"/>
      <c r="P134" s="184"/>
      <c r="Q134" s="184"/>
      <c r="R134" s="184"/>
      <c r="S134" s="184"/>
      <c r="T134" s="184"/>
      <c r="U134" s="184"/>
      <c r="V134" s="184"/>
      <c r="W134" s="184"/>
      <c r="X134" s="183"/>
    </row>
    <row r="135" spans="15:24" ht="12.75" customHeight="1">
      <c r="O135" s="184"/>
      <c r="P135" s="184"/>
      <c r="Q135" s="184"/>
      <c r="R135" s="184"/>
      <c r="S135" s="184"/>
      <c r="T135" s="184"/>
      <c r="U135" s="184"/>
      <c r="V135" s="184"/>
      <c r="W135" s="184"/>
      <c r="X135" s="183"/>
    </row>
    <row r="136" spans="15:24" ht="12.75" customHeight="1">
      <c r="O136" s="184"/>
      <c r="P136" s="184"/>
      <c r="Q136" s="184"/>
      <c r="R136" s="184"/>
      <c r="S136" s="184"/>
      <c r="T136" s="184"/>
      <c r="U136" s="184"/>
      <c r="V136" s="184"/>
      <c r="W136" s="184"/>
      <c r="X136" s="183"/>
    </row>
    <row r="137" spans="15:24" ht="12.75" customHeight="1">
      <c r="O137" s="184"/>
      <c r="P137" s="184"/>
      <c r="Q137" s="184"/>
      <c r="R137" s="184"/>
      <c r="S137" s="184"/>
      <c r="T137" s="184"/>
      <c r="U137" s="184"/>
      <c r="V137" s="184"/>
      <c r="W137" s="184"/>
      <c r="X137" s="183"/>
    </row>
    <row r="138" spans="15:24" ht="12.75" customHeight="1">
      <c r="O138" s="184"/>
      <c r="P138" s="184"/>
      <c r="Q138" s="184"/>
      <c r="R138" s="184"/>
      <c r="S138" s="184"/>
      <c r="T138" s="184"/>
      <c r="U138" s="184"/>
      <c r="V138" s="184"/>
      <c r="W138" s="184"/>
      <c r="X138" s="183"/>
    </row>
    <row r="139" spans="15:24" ht="12.75" customHeight="1">
      <c r="O139" s="184"/>
      <c r="P139" s="184"/>
      <c r="Q139" s="184"/>
      <c r="R139" s="184"/>
      <c r="S139" s="184"/>
      <c r="T139" s="184"/>
      <c r="U139" s="184"/>
      <c r="V139" s="184"/>
      <c r="W139" s="184"/>
      <c r="X139" s="183"/>
    </row>
    <row r="140" spans="15:24" ht="12.75" customHeight="1">
      <c r="O140" s="184"/>
      <c r="P140" s="184"/>
      <c r="Q140" s="184"/>
      <c r="R140" s="184"/>
      <c r="S140" s="184"/>
      <c r="T140" s="184"/>
      <c r="U140" s="184"/>
      <c r="V140" s="184"/>
      <c r="W140" s="184"/>
      <c r="X140" s="183"/>
    </row>
    <row r="141" spans="15:24" ht="12.75" customHeight="1">
      <c r="O141" s="184"/>
      <c r="P141" s="184"/>
      <c r="Q141" s="184"/>
      <c r="R141" s="184"/>
      <c r="S141" s="184"/>
      <c r="T141" s="184"/>
      <c r="U141" s="184"/>
      <c r="V141" s="184"/>
      <c r="W141" s="184"/>
      <c r="X141" s="183"/>
    </row>
    <row r="142" spans="15:24" ht="12.75" customHeight="1">
      <c r="O142" s="184"/>
      <c r="P142" s="184"/>
      <c r="Q142" s="184"/>
      <c r="R142" s="184"/>
      <c r="S142" s="184"/>
      <c r="T142" s="184"/>
      <c r="U142" s="184"/>
      <c r="V142" s="184"/>
      <c r="W142" s="184"/>
      <c r="X142" s="183"/>
    </row>
    <row r="143" spans="15:24" ht="12.75" customHeight="1">
      <c r="O143" s="184"/>
      <c r="P143" s="184"/>
      <c r="Q143" s="184"/>
      <c r="R143" s="184"/>
      <c r="S143" s="184"/>
      <c r="T143" s="184"/>
      <c r="U143" s="184"/>
      <c r="V143" s="184"/>
      <c r="W143" s="184"/>
      <c r="X143" s="183"/>
    </row>
    <row r="144" spans="15:24" ht="12.75" customHeight="1">
      <c r="O144" s="184"/>
      <c r="P144" s="184"/>
      <c r="Q144" s="184"/>
      <c r="R144" s="184"/>
      <c r="S144" s="184"/>
      <c r="T144" s="184"/>
      <c r="U144" s="184"/>
      <c r="V144" s="184"/>
      <c r="W144" s="184"/>
      <c r="X144" s="183"/>
    </row>
    <row r="145" spans="15:24" ht="12.75" customHeight="1">
      <c r="O145" s="184"/>
      <c r="P145" s="184"/>
      <c r="Q145" s="184"/>
      <c r="R145" s="184"/>
      <c r="S145" s="184"/>
      <c r="T145" s="184"/>
      <c r="U145" s="184"/>
      <c r="V145" s="184"/>
      <c r="W145" s="184"/>
      <c r="X145" s="183"/>
    </row>
    <row r="146" spans="15:24" ht="12.75" customHeight="1">
      <c r="O146" s="184"/>
      <c r="P146" s="184"/>
      <c r="Q146" s="184"/>
      <c r="R146" s="184"/>
      <c r="S146" s="184"/>
      <c r="T146" s="184"/>
      <c r="U146" s="184"/>
      <c r="V146" s="184"/>
      <c r="W146" s="184"/>
      <c r="X146" s="183"/>
    </row>
    <row r="147" spans="15:24" ht="12.75" customHeight="1">
      <c r="O147" s="184"/>
      <c r="P147" s="184"/>
      <c r="Q147" s="184"/>
      <c r="R147" s="184"/>
      <c r="S147" s="184"/>
      <c r="T147" s="184"/>
      <c r="U147" s="184"/>
      <c r="V147" s="184"/>
      <c r="W147" s="184"/>
      <c r="X147" s="183"/>
    </row>
    <row r="148" spans="15:24" ht="12.75" customHeight="1">
      <c r="O148" s="184"/>
      <c r="P148" s="184"/>
      <c r="Q148" s="184"/>
      <c r="R148" s="184"/>
      <c r="S148" s="184"/>
      <c r="T148" s="184"/>
      <c r="U148" s="184"/>
      <c r="V148" s="184"/>
      <c r="W148" s="184"/>
      <c r="X148" s="183"/>
    </row>
    <row r="149" spans="15:24" ht="12.75" customHeight="1">
      <c r="O149" s="184"/>
      <c r="P149" s="184"/>
      <c r="Q149" s="184"/>
      <c r="R149" s="184"/>
      <c r="S149" s="184"/>
      <c r="T149" s="184"/>
      <c r="U149" s="184"/>
      <c r="V149" s="184"/>
      <c r="W149" s="184"/>
      <c r="X149" s="183"/>
    </row>
    <row r="150" spans="15:24" ht="12.75" customHeight="1">
      <c r="O150" s="184"/>
      <c r="P150" s="184"/>
      <c r="Q150" s="184"/>
      <c r="R150" s="184"/>
      <c r="S150" s="184"/>
      <c r="T150" s="184"/>
      <c r="U150" s="184"/>
      <c r="V150" s="184"/>
      <c r="W150" s="184"/>
      <c r="X150" s="183"/>
    </row>
    <row r="151" spans="15:24" ht="12.75" customHeight="1">
      <c r="O151" s="184"/>
      <c r="P151" s="184"/>
      <c r="Q151" s="184"/>
      <c r="R151" s="184"/>
      <c r="S151" s="184"/>
      <c r="T151" s="184"/>
      <c r="U151" s="184"/>
      <c r="V151" s="184"/>
      <c r="W151" s="184"/>
      <c r="X151" s="183"/>
    </row>
    <row r="152" spans="15:24" ht="12.75" customHeight="1">
      <c r="O152" s="184"/>
      <c r="P152" s="184"/>
      <c r="Q152" s="184"/>
      <c r="R152" s="184"/>
      <c r="S152" s="184"/>
      <c r="T152" s="184"/>
      <c r="U152" s="184"/>
      <c r="V152" s="184"/>
      <c r="W152" s="184"/>
      <c r="X152" s="183"/>
    </row>
    <row r="153" spans="15:24" ht="12.75" customHeight="1">
      <c r="O153" s="184"/>
      <c r="P153" s="184"/>
      <c r="Q153" s="184"/>
      <c r="R153" s="184"/>
      <c r="S153" s="184"/>
      <c r="T153" s="184"/>
      <c r="U153" s="184"/>
      <c r="V153" s="184"/>
      <c r="W153" s="184"/>
      <c r="X153" s="183"/>
    </row>
    <row r="154" spans="15:24" ht="12.75" customHeight="1">
      <c r="O154" s="184"/>
      <c r="P154" s="184"/>
      <c r="Q154" s="184"/>
      <c r="R154" s="184"/>
      <c r="S154" s="184"/>
      <c r="T154" s="184"/>
      <c r="U154" s="184"/>
      <c r="V154" s="184"/>
      <c r="W154" s="184"/>
      <c r="X154" s="183"/>
    </row>
    <row r="155" spans="15:24" ht="12.75" customHeight="1">
      <c r="O155" s="184"/>
      <c r="P155" s="184"/>
      <c r="Q155" s="184"/>
      <c r="R155" s="184"/>
      <c r="S155" s="184"/>
      <c r="T155" s="184"/>
      <c r="U155" s="184"/>
      <c r="V155" s="184"/>
      <c r="W155" s="184"/>
      <c r="X155" s="183"/>
    </row>
    <row r="156" spans="15:24" ht="12.75" customHeight="1">
      <c r="O156" s="184"/>
      <c r="P156" s="184"/>
      <c r="Q156" s="184"/>
      <c r="R156" s="184"/>
      <c r="S156" s="184"/>
      <c r="T156" s="184"/>
      <c r="U156" s="184"/>
      <c r="V156" s="184"/>
      <c r="W156" s="184"/>
      <c r="X156" s="183"/>
    </row>
    <row r="157" spans="15:24" ht="12.75" customHeight="1">
      <c r="O157" s="184"/>
      <c r="P157" s="184"/>
      <c r="Q157" s="184"/>
      <c r="R157" s="184"/>
      <c r="S157" s="184"/>
      <c r="T157" s="184"/>
      <c r="U157" s="184"/>
      <c r="V157" s="184"/>
      <c r="W157" s="184"/>
      <c r="X157" s="183"/>
    </row>
    <row r="158" spans="15:24" ht="12.75" customHeight="1">
      <c r="O158" s="184"/>
      <c r="P158" s="184"/>
      <c r="Q158" s="184"/>
      <c r="R158" s="184"/>
      <c r="S158" s="184"/>
      <c r="T158" s="184"/>
      <c r="U158" s="184"/>
      <c r="V158" s="184"/>
      <c r="W158" s="184"/>
      <c r="X158" s="183"/>
    </row>
    <row r="159" spans="15:24" ht="12.75" customHeight="1">
      <c r="O159" s="184"/>
      <c r="P159" s="184"/>
      <c r="Q159" s="184"/>
      <c r="R159" s="184"/>
      <c r="S159" s="184"/>
      <c r="T159" s="184"/>
      <c r="U159" s="184"/>
      <c r="V159" s="184"/>
      <c r="W159" s="184"/>
      <c r="X159" s="183"/>
    </row>
    <row r="160" spans="15:24" ht="12.75" customHeight="1">
      <c r="O160" s="184"/>
      <c r="P160" s="184"/>
      <c r="Q160" s="184"/>
      <c r="R160" s="184"/>
      <c r="S160" s="184"/>
      <c r="T160" s="184"/>
      <c r="U160" s="184"/>
      <c r="V160" s="184"/>
      <c r="W160" s="184"/>
      <c r="X160" s="183"/>
    </row>
    <row r="161" spans="15:24" ht="12.75" customHeight="1">
      <c r="O161" s="184"/>
      <c r="P161" s="184"/>
      <c r="Q161" s="184"/>
      <c r="R161" s="184"/>
      <c r="S161" s="184"/>
      <c r="T161" s="184"/>
      <c r="U161" s="184"/>
      <c r="V161" s="184"/>
      <c r="W161" s="184"/>
      <c r="X161" s="183"/>
    </row>
    <row r="162" spans="15:24" ht="12.75" customHeight="1">
      <c r="O162" s="184"/>
      <c r="P162" s="184"/>
      <c r="Q162" s="184"/>
      <c r="R162" s="184"/>
      <c r="S162" s="184"/>
      <c r="T162" s="184"/>
      <c r="U162" s="184"/>
      <c r="V162" s="184"/>
      <c r="W162" s="184"/>
      <c r="X162" s="183"/>
    </row>
    <row r="163" spans="15:24" ht="12.75" customHeight="1">
      <c r="O163" s="184"/>
      <c r="P163" s="184"/>
      <c r="Q163" s="184"/>
      <c r="R163" s="184"/>
      <c r="S163" s="184"/>
      <c r="T163" s="184"/>
      <c r="U163" s="184"/>
      <c r="V163" s="184"/>
      <c r="W163" s="184"/>
      <c r="X163" s="183"/>
    </row>
    <row r="164" spans="15:24" ht="12.75" customHeight="1">
      <c r="O164" s="184"/>
      <c r="P164" s="184"/>
      <c r="Q164" s="184"/>
      <c r="R164" s="184"/>
      <c r="S164" s="184"/>
      <c r="T164" s="184"/>
      <c r="U164" s="184"/>
      <c r="V164" s="184"/>
      <c r="W164" s="184"/>
      <c r="X164" s="183"/>
    </row>
    <row r="165" spans="15:24" ht="12.75" customHeight="1">
      <c r="O165" s="184"/>
      <c r="P165" s="184"/>
      <c r="Q165" s="184"/>
      <c r="R165" s="184"/>
      <c r="S165" s="184"/>
      <c r="T165" s="184"/>
      <c r="U165" s="184"/>
      <c r="V165" s="184"/>
      <c r="W165" s="184"/>
      <c r="X165" s="183"/>
    </row>
    <row r="166" spans="15:24" ht="12.75" customHeight="1">
      <c r="O166" s="184"/>
      <c r="P166" s="184"/>
      <c r="Q166" s="184"/>
      <c r="R166" s="184"/>
      <c r="S166" s="184"/>
      <c r="T166" s="184"/>
      <c r="U166" s="184"/>
      <c r="V166" s="184"/>
      <c r="W166" s="184"/>
      <c r="X166" s="183"/>
    </row>
    <row r="167" spans="15:24" ht="12.75" customHeight="1">
      <c r="O167" s="184"/>
      <c r="P167" s="184"/>
      <c r="Q167" s="184"/>
      <c r="R167" s="184"/>
      <c r="S167" s="184"/>
      <c r="T167" s="184"/>
      <c r="U167" s="184"/>
      <c r="V167" s="184"/>
      <c r="W167" s="184"/>
      <c r="X167" s="183"/>
    </row>
    <row r="168" spans="15:24" ht="12.75" customHeight="1">
      <c r="O168" s="184"/>
      <c r="P168" s="184"/>
      <c r="Q168" s="184"/>
      <c r="R168" s="184"/>
      <c r="S168" s="184"/>
      <c r="T168" s="184"/>
      <c r="U168" s="184"/>
      <c r="V168" s="184"/>
      <c r="W168" s="184"/>
      <c r="X168" s="183"/>
    </row>
    <row r="169" spans="15:24" ht="12.75" customHeight="1">
      <c r="O169" s="184"/>
      <c r="P169" s="184"/>
      <c r="Q169" s="184"/>
      <c r="R169" s="184"/>
      <c r="S169" s="184"/>
      <c r="T169" s="184"/>
      <c r="U169" s="184"/>
      <c r="V169" s="184"/>
      <c r="W169" s="184"/>
      <c r="X169" s="183"/>
    </row>
    <row r="170" spans="15:24" ht="12.75" customHeight="1">
      <c r="O170" s="184"/>
      <c r="P170" s="184"/>
      <c r="Q170" s="184"/>
      <c r="R170" s="184"/>
      <c r="S170" s="184"/>
      <c r="T170" s="184"/>
      <c r="U170" s="184"/>
      <c r="V170" s="184"/>
      <c r="W170" s="184"/>
      <c r="X170" s="183"/>
    </row>
    <row r="171" spans="15:24" ht="12.75" customHeight="1">
      <c r="O171" s="184"/>
      <c r="P171" s="184"/>
      <c r="Q171" s="184"/>
      <c r="R171" s="184"/>
      <c r="S171" s="184"/>
      <c r="T171" s="184"/>
      <c r="U171" s="184"/>
      <c r="V171" s="184"/>
      <c r="W171" s="184"/>
      <c r="X171" s="183"/>
    </row>
    <row r="172" spans="15:24" ht="12.75" customHeight="1">
      <c r="O172" s="184"/>
      <c r="P172" s="184"/>
      <c r="Q172" s="184"/>
      <c r="R172" s="184"/>
      <c r="S172" s="184"/>
      <c r="T172" s="184"/>
      <c r="U172" s="184"/>
      <c r="V172" s="184"/>
      <c r="W172" s="184"/>
      <c r="X172" s="183"/>
    </row>
    <row r="173" spans="15:24" ht="12.75" customHeight="1">
      <c r="O173" s="184"/>
      <c r="P173" s="184"/>
      <c r="Q173" s="184"/>
      <c r="R173" s="184"/>
      <c r="S173" s="184"/>
      <c r="T173" s="184"/>
      <c r="U173" s="184"/>
      <c r="V173" s="184"/>
      <c r="W173" s="184"/>
      <c r="X173" s="183"/>
    </row>
    <row r="174" spans="15:24" ht="12.75" customHeight="1">
      <c r="O174" s="184"/>
      <c r="P174" s="184"/>
      <c r="Q174" s="184"/>
      <c r="R174" s="184"/>
      <c r="S174" s="184"/>
      <c r="T174" s="184"/>
      <c r="U174" s="184"/>
      <c r="V174" s="184"/>
      <c r="W174" s="184"/>
      <c r="X174" s="183"/>
    </row>
    <row r="175" spans="15:24" ht="12.75" customHeight="1">
      <c r="O175" s="184"/>
      <c r="P175" s="184"/>
      <c r="Q175" s="184"/>
      <c r="R175" s="184"/>
      <c r="S175" s="184"/>
      <c r="T175" s="184"/>
      <c r="U175" s="184"/>
      <c r="V175" s="184"/>
      <c r="W175" s="184"/>
      <c r="X175" s="183"/>
    </row>
    <row r="176" spans="15:24" ht="12.75" customHeight="1">
      <c r="O176" s="184"/>
      <c r="P176" s="184"/>
      <c r="Q176" s="184"/>
      <c r="R176" s="184"/>
      <c r="S176" s="184"/>
      <c r="T176" s="184"/>
      <c r="U176" s="184"/>
      <c r="V176" s="184"/>
      <c r="W176" s="184"/>
      <c r="X176" s="183"/>
    </row>
    <row r="177" spans="15:24" ht="12.75" customHeight="1">
      <c r="O177" s="184"/>
      <c r="P177" s="184"/>
      <c r="Q177" s="184"/>
      <c r="R177" s="184"/>
      <c r="S177" s="184"/>
      <c r="T177" s="184"/>
      <c r="U177" s="184"/>
      <c r="V177" s="184"/>
      <c r="W177" s="184"/>
      <c r="X177" s="183"/>
    </row>
    <row r="178" spans="15:24" ht="12.75" customHeight="1">
      <c r="O178" s="184"/>
      <c r="P178" s="184"/>
      <c r="Q178" s="184"/>
      <c r="R178" s="184"/>
      <c r="S178" s="184"/>
      <c r="T178" s="184"/>
      <c r="U178" s="184"/>
      <c r="V178" s="184"/>
      <c r="W178" s="184"/>
      <c r="X178" s="183"/>
    </row>
    <row r="179" spans="15:24" ht="12.75" customHeight="1">
      <c r="O179" s="184"/>
      <c r="P179" s="184"/>
      <c r="Q179" s="184"/>
      <c r="R179" s="184"/>
      <c r="S179" s="184"/>
      <c r="T179" s="184"/>
      <c r="U179" s="184"/>
      <c r="V179" s="184"/>
      <c r="W179" s="184"/>
      <c r="X179" s="183"/>
    </row>
    <row r="180" spans="15:24" ht="12.75" customHeight="1">
      <c r="O180" s="184"/>
      <c r="P180" s="184"/>
      <c r="Q180" s="184"/>
      <c r="R180" s="184"/>
      <c r="S180" s="184"/>
      <c r="T180" s="184"/>
      <c r="U180" s="184"/>
      <c r="V180" s="184"/>
      <c r="W180" s="184"/>
      <c r="X180" s="183"/>
    </row>
    <row r="181" spans="15:24" ht="12.75" customHeight="1">
      <c r="O181" s="184"/>
      <c r="P181" s="184"/>
      <c r="Q181" s="184"/>
      <c r="R181" s="184"/>
      <c r="S181" s="184"/>
      <c r="T181" s="184"/>
      <c r="U181" s="184"/>
      <c r="V181" s="184"/>
      <c r="W181" s="184"/>
      <c r="X181" s="183"/>
    </row>
    <row r="182" spans="15:24" ht="12.75" customHeight="1">
      <c r="O182" s="184"/>
      <c r="P182" s="184"/>
      <c r="Q182" s="184"/>
      <c r="R182" s="184"/>
      <c r="S182" s="184"/>
      <c r="T182" s="184"/>
      <c r="U182" s="184"/>
      <c r="V182" s="184"/>
      <c r="W182" s="184"/>
      <c r="X182" s="183"/>
    </row>
    <row r="183" spans="15:24" ht="12.75" customHeight="1">
      <c r="O183" s="184"/>
      <c r="P183" s="184"/>
      <c r="Q183" s="184"/>
      <c r="R183" s="184"/>
      <c r="S183" s="184"/>
      <c r="T183" s="184"/>
      <c r="U183" s="184"/>
      <c r="V183" s="184"/>
      <c r="W183" s="184"/>
      <c r="X183" s="183"/>
    </row>
    <row r="184" spans="15:24" ht="12.75" customHeight="1">
      <c r="O184" s="184"/>
      <c r="P184" s="184"/>
      <c r="Q184" s="184"/>
      <c r="R184" s="184"/>
      <c r="S184" s="184"/>
      <c r="T184" s="184"/>
      <c r="U184" s="184"/>
      <c r="V184" s="184"/>
      <c r="W184" s="184"/>
      <c r="X184" s="183"/>
    </row>
    <row r="185" spans="15:24" ht="12.75" customHeight="1">
      <c r="O185" s="184"/>
      <c r="P185" s="184"/>
      <c r="Q185" s="184"/>
      <c r="R185" s="184"/>
      <c r="S185" s="184"/>
      <c r="T185" s="184"/>
      <c r="U185" s="184"/>
      <c r="V185" s="184"/>
      <c r="W185" s="184"/>
      <c r="X185" s="183"/>
    </row>
    <row r="186" spans="15:24" ht="12.75" customHeight="1">
      <c r="O186" s="184"/>
      <c r="P186" s="184"/>
      <c r="Q186" s="184"/>
      <c r="R186" s="184"/>
      <c r="S186" s="184"/>
      <c r="T186" s="184"/>
      <c r="U186" s="184"/>
      <c r="V186" s="184"/>
      <c r="W186" s="184"/>
      <c r="X186" s="183"/>
    </row>
    <row r="187" spans="15:24" ht="12.75" customHeight="1">
      <c r="O187" s="184"/>
      <c r="P187" s="184"/>
      <c r="Q187" s="184"/>
      <c r="R187" s="184"/>
      <c r="S187" s="184"/>
      <c r="T187" s="184"/>
      <c r="U187" s="184"/>
      <c r="V187" s="184"/>
      <c r="W187" s="184"/>
      <c r="X187" s="183"/>
    </row>
    <row r="188" spans="15:24" ht="12.75" customHeight="1">
      <c r="O188" s="184"/>
      <c r="P188" s="184"/>
      <c r="Q188" s="184"/>
      <c r="R188" s="184"/>
      <c r="S188" s="184"/>
      <c r="T188" s="184"/>
      <c r="U188" s="184"/>
      <c r="V188" s="184"/>
      <c r="W188" s="184"/>
      <c r="X188" s="183"/>
    </row>
    <row r="189" spans="15:24" ht="12.75" customHeight="1">
      <c r="O189" s="184"/>
      <c r="P189" s="184"/>
      <c r="Q189" s="184"/>
      <c r="R189" s="184"/>
      <c r="S189" s="184"/>
      <c r="T189" s="184"/>
      <c r="U189" s="184"/>
      <c r="V189" s="184"/>
      <c r="W189" s="184"/>
      <c r="X189" s="183"/>
    </row>
    <row r="190" spans="15:24" ht="12.75" customHeight="1">
      <c r="O190" s="184"/>
      <c r="P190" s="184"/>
      <c r="Q190" s="184"/>
      <c r="R190" s="184"/>
      <c r="S190" s="184"/>
      <c r="T190" s="184"/>
      <c r="U190" s="184"/>
      <c r="V190" s="184"/>
      <c r="W190" s="184"/>
      <c r="X190" s="183"/>
    </row>
    <row r="191" spans="15:24" ht="12.75" customHeight="1">
      <c r="O191" s="184"/>
      <c r="P191" s="184"/>
      <c r="Q191" s="184"/>
      <c r="R191" s="184"/>
      <c r="S191" s="184"/>
      <c r="T191" s="184"/>
      <c r="U191" s="184"/>
      <c r="V191" s="184"/>
      <c r="W191" s="184"/>
      <c r="X191" s="183"/>
    </row>
    <row r="192" spans="15:24" ht="12.75" customHeight="1">
      <c r="O192" s="184"/>
      <c r="P192" s="184"/>
      <c r="Q192" s="184"/>
      <c r="R192" s="184"/>
      <c r="S192" s="184"/>
      <c r="T192" s="184"/>
      <c r="U192" s="184"/>
      <c r="V192" s="184"/>
      <c r="W192" s="184"/>
      <c r="X192" s="183"/>
    </row>
    <row r="193" spans="15:24" ht="12.75" customHeight="1">
      <c r="O193" s="184"/>
      <c r="P193" s="184"/>
      <c r="Q193" s="184"/>
      <c r="R193" s="184"/>
      <c r="S193" s="184"/>
      <c r="T193" s="184"/>
      <c r="U193" s="184"/>
      <c r="V193" s="184"/>
      <c r="W193" s="184"/>
      <c r="X193" s="183"/>
    </row>
    <row r="194" spans="15:24" ht="12.75" customHeight="1">
      <c r="O194" s="184"/>
      <c r="P194" s="184"/>
      <c r="Q194" s="184"/>
      <c r="R194" s="184"/>
      <c r="S194" s="184"/>
      <c r="T194" s="184"/>
      <c r="U194" s="184"/>
      <c r="V194" s="184"/>
      <c r="W194" s="184"/>
      <c r="X194" s="183"/>
    </row>
    <row r="195" spans="15:24" ht="12.75" customHeight="1">
      <c r="O195" s="184"/>
      <c r="P195" s="184"/>
      <c r="Q195" s="184"/>
      <c r="R195" s="184"/>
      <c r="S195" s="184"/>
      <c r="T195" s="184"/>
      <c r="U195" s="184"/>
      <c r="V195" s="184"/>
      <c r="W195" s="184"/>
      <c r="X195" s="183"/>
    </row>
    <row r="196" spans="15:24" ht="12.75" customHeight="1">
      <c r="O196" s="184"/>
      <c r="P196" s="184"/>
      <c r="Q196" s="184"/>
      <c r="R196" s="184"/>
      <c r="S196" s="184"/>
      <c r="T196" s="184"/>
      <c r="U196" s="184"/>
      <c r="V196" s="184"/>
      <c r="W196" s="184"/>
      <c r="X196" s="183"/>
    </row>
    <row r="197" spans="15:24" ht="12.75" customHeight="1">
      <c r="O197" s="184"/>
      <c r="P197" s="184"/>
      <c r="Q197" s="184"/>
      <c r="R197" s="184"/>
      <c r="S197" s="184"/>
      <c r="T197" s="184"/>
      <c r="U197" s="184"/>
      <c r="V197" s="184"/>
      <c r="W197" s="184"/>
      <c r="X197" s="183"/>
    </row>
    <row r="198" spans="15:24" ht="12.75" customHeight="1">
      <c r="O198" s="184"/>
      <c r="P198" s="184"/>
      <c r="Q198" s="184"/>
      <c r="R198" s="184"/>
      <c r="S198" s="184"/>
      <c r="T198" s="184"/>
      <c r="U198" s="184"/>
      <c r="V198" s="184"/>
      <c r="W198" s="184"/>
      <c r="X198" s="183"/>
    </row>
    <row r="199" spans="15:24" ht="12.75" customHeight="1">
      <c r="O199" s="184"/>
      <c r="P199" s="184"/>
      <c r="Q199" s="184"/>
      <c r="R199" s="184"/>
      <c r="S199" s="184"/>
      <c r="T199" s="184"/>
      <c r="U199" s="184"/>
      <c r="V199" s="184"/>
      <c r="W199" s="184"/>
      <c r="X199" s="183"/>
    </row>
    <row r="200" spans="15:24" ht="12.75" customHeight="1">
      <c r="O200" s="184"/>
      <c r="P200" s="184"/>
      <c r="Q200" s="184"/>
      <c r="R200" s="184"/>
      <c r="S200" s="184"/>
      <c r="T200" s="184"/>
      <c r="U200" s="184"/>
      <c r="V200" s="184"/>
      <c r="W200" s="184"/>
      <c r="X200" s="183"/>
    </row>
    <row r="201" spans="15:24" ht="12.75" customHeight="1">
      <c r="O201" s="184"/>
      <c r="P201" s="184"/>
      <c r="Q201" s="184"/>
      <c r="R201" s="184"/>
      <c r="S201" s="184"/>
      <c r="T201" s="184"/>
      <c r="U201" s="184"/>
      <c r="V201" s="184"/>
      <c r="W201" s="184"/>
      <c r="X201" s="183"/>
    </row>
    <row r="202" spans="15:24" ht="12.75" customHeight="1">
      <c r="O202" s="184"/>
      <c r="P202" s="184"/>
      <c r="Q202" s="184"/>
      <c r="R202" s="184"/>
      <c r="S202" s="184"/>
      <c r="T202" s="184"/>
      <c r="U202" s="184"/>
      <c r="V202" s="184"/>
      <c r="W202" s="184"/>
      <c r="X202" s="183"/>
    </row>
    <row r="203" spans="15:24" ht="12.75" customHeight="1">
      <c r="O203" s="184"/>
      <c r="P203" s="184"/>
      <c r="Q203" s="184"/>
      <c r="R203" s="184"/>
      <c r="S203" s="184"/>
      <c r="T203" s="184"/>
      <c r="U203" s="184"/>
      <c r="V203" s="184"/>
      <c r="W203" s="184"/>
      <c r="X203" s="183"/>
    </row>
    <row r="204" spans="15:24" ht="12.75" customHeight="1">
      <c r="O204" s="184"/>
      <c r="P204" s="184"/>
      <c r="Q204" s="184"/>
      <c r="R204" s="184"/>
      <c r="S204" s="184"/>
      <c r="T204" s="184"/>
      <c r="U204" s="184"/>
      <c r="V204" s="184"/>
      <c r="W204" s="184"/>
      <c r="X204" s="183"/>
    </row>
    <row r="205" spans="15:24" ht="12.75" customHeight="1">
      <c r="O205" s="184"/>
      <c r="P205" s="184"/>
      <c r="Q205" s="184"/>
      <c r="R205" s="184"/>
      <c r="S205" s="184"/>
      <c r="T205" s="184"/>
      <c r="U205" s="184"/>
      <c r="V205" s="184"/>
      <c r="W205" s="184"/>
      <c r="X205" s="183"/>
    </row>
    <row r="206" spans="15:24" ht="12.75" customHeight="1">
      <c r="O206" s="184"/>
      <c r="P206" s="184"/>
      <c r="Q206" s="184"/>
      <c r="R206" s="184"/>
      <c r="S206" s="184"/>
      <c r="T206" s="184"/>
      <c r="U206" s="184"/>
      <c r="V206" s="184"/>
      <c r="W206" s="184"/>
      <c r="X206" s="183"/>
    </row>
    <row r="207" spans="15:24" ht="12.75" customHeight="1">
      <c r="O207" s="184"/>
      <c r="P207" s="184"/>
      <c r="Q207" s="184"/>
      <c r="R207" s="184"/>
      <c r="S207" s="184"/>
      <c r="T207" s="184"/>
      <c r="U207" s="184"/>
      <c r="V207" s="184"/>
      <c r="W207" s="184"/>
      <c r="X207" s="183"/>
    </row>
    <row r="208" spans="15:24" ht="12.75" customHeight="1">
      <c r="O208" s="184"/>
      <c r="P208" s="184"/>
      <c r="Q208" s="184"/>
      <c r="R208" s="184"/>
      <c r="S208" s="184"/>
      <c r="T208" s="184"/>
      <c r="U208" s="184"/>
      <c r="V208" s="184"/>
      <c r="W208" s="184"/>
      <c r="X208" s="183"/>
    </row>
    <row r="209" spans="15:24" ht="12.75" customHeight="1">
      <c r="O209" s="184"/>
      <c r="P209" s="184"/>
      <c r="Q209" s="184"/>
      <c r="R209" s="184"/>
      <c r="S209" s="184"/>
      <c r="T209" s="184"/>
      <c r="U209" s="184"/>
      <c r="V209" s="184"/>
      <c r="W209" s="184"/>
      <c r="X209" s="183"/>
    </row>
    <row r="210" spans="15:24" ht="12.75" customHeight="1">
      <c r="O210" s="184"/>
      <c r="P210" s="184"/>
      <c r="Q210" s="184"/>
      <c r="R210" s="184"/>
      <c r="S210" s="184"/>
      <c r="T210" s="184"/>
      <c r="U210" s="184"/>
      <c r="V210" s="184"/>
      <c r="W210" s="184"/>
      <c r="X210" s="183"/>
    </row>
    <row r="211" spans="15:24" ht="12.75" customHeight="1">
      <c r="O211" s="184"/>
      <c r="P211" s="184"/>
      <c r="Q211" s="184"/>
      <c r="R211" s="184"/>
      <c r="S211" s="184"/>
      <c r="T211" s="184"/>
      <c r="U211" s="184"/>
      <c r="V211" s="184"/>
      <c r="W211" s="184"/>
      <c r="X211" s="183"/>
    </row>
    <row r="212" spans="15:24" ht="12.75" customHeight="1">
      <c r="O212" s="184"/>
      <c r="P212" s="184"/>
      <c r="Q212" s="184"/>
      <c r="R212" s="184"/>
      <c r="S212" s="184"/>
      <c r="T212" s="184"/>
      <c r="U212" s="184"/>
      <c r="V212" s="184"/>
      <c r="W212" s="184"/>
      <c r="X212" s="183"/>
    </row>
    <row r="213" spans="15:24" ht="12.75" customHeight="1">
      <c r="O213" s="184"/>
      <c r="P213" s="184"/>
      <c r="Q213" s="184"/>
      <c r="R213" s="184"/>
      <c r="S213" s="184"/>
      <c r="T213" s="184"/>
      <c r="U213" s="184"/>
      <c r="V213" s="184"/>
      <c r="W213" s="184"/>
      <c r="X213" s="183"/>
    </row>
    <row r="214" spans="15:24" ht="12.75" customHeight="1">
      <c r="O214" s="184"/>
      <c r="P214" s="184"/>
      <c r="Q214" s="184"/>
      <c r="R214" s="184"/>
      <c r="S214" s="184"/>
      <c r="T214" s="184"/>
      <c r="U214" s="184"/>
      <c r="V214" s="184"/>
      <c r="W214" s="184"/>
      <c r="X214" s="183"/>
    </row>
    <row r="215" spans="15:24" ht="12.75" customHeight="1">
      <c r="O215" s="184"/>
      <c r="P215" s="184"/>
      <c r="Q215" s="184"/>
      <c r="R215" s="184"/>
      <c r="S215" s="184"/>
      <c r="T215" s="184"/>
      <c r="U215" s="184"/>
      <c r="V215" s="184"/>
      <c r="W215" s="184"/>
      <c r="X215" s="183"/>
    </row>
    <row r="216" spans="15:24" ht="12.75" customHeight="1">
      <c r="O216" s="184"/>
      <c r="P216" s="184"/>
      <c r="Q216" s="184"/>
      <c r="R216" s="184"/>
      <c r="S216" s="184"/>
      <c r="T216" s="184"/>
      <c r="U216" s="184"/>
      <c r="V216" s="184"/>
      <c r="W216" s="184"/>
      <c r="X216" s="183"/>
    </row>
    <row r="217" spans="15:24" ht="12.75" customHeight="1">
      <c r="O217" s="184"/>
      <c r="P217" s="184"/>
      <c r="Q217" s="184"/>
      <c r="R217" s="184"/>
      <c r="S217" s="184"/>
      <c r="T217" s="184"/>
      <c r="U217" s="184"/>
      <c r="V217" s="184"/>
      <c r="W217" s="184"/>
      <c r="X217" s="183"/>
    </row>
    <row r="218" spans="15:24" ht="12.75" customHeight="1">
      <c r="O218" s="184"/>
      <c r="P218" s="184"/>
      <c r="Q218" s="184"/>
      <c r="R218" s="184"/>
      <c r="S218" s="184"/>
      <c r="T218" s="184"/>
      <c r="U218" s="184"/>
      <c r="V218" s="184"/>
      <c r="W218" s="184"/>
      <c r="X218" s="183"/>
    </row>
    <row r="219" spans="15:24" ht="12.75" customHeight="1">
      <c r="O219" s="184"/>
      <c r="P219" s="184"/>
      <c r="Q219" s="184"/>
      <c r="R219" s="184"/>
      <c r="S219" s="184"/>
      <c r="T219" s="184"/>
      <c r="U219" s="184"/>
      <c r="V219" s="184"/>
      <c r="W219" s="184"/>
      <c r="X219" s="183"/>
    </row>
    <row r="220" spans="15:24" ht="12.75" customHeight="1">
      <c r="O220" s="184"/>
      <c r="P220" s="184"/>
      <c r="Q220" s="184"/>
      <c r="R220" s="184"/>
      <c r="S220" s="184"/>
      <c r="T220" s="184"/>
      <c r="U220" s="184"/>
      <c r="V220" s="184"/>
      <c r="W220" s="184"/>
      <c r="X220" s="183"/>
    </row>
    <row r="221" spans="15:24" ht="12.75" customHeight="1">
      <c r="O221" s="184"/>
      <c r="P221" s="184"/>
      <c r="Q221" s="184"/>
      <c r="R221" s="184"/>
      <c r="S221" s="184"/>
      <c r="T221" s="184"/>
      <c r="U221" s="184"/>
      <c r="V221" s="184"/>
      <c r="W221" s="184"/>
      <c r="X221" s="183"/>
    </row>
    <row r="222" spans="15:24" ht="12.75" customHeight="1">
      <c r="O222" s="184"/>
      <c r="P222" s="184"/>
      <c r="Q222" s="184"/>
      <c r="R222" s="184"/>
      <c r="S222" s="184"/>
      <c r="T222" s="184"/>
      <c r="U222" s="184"/>
      <c r="V222" s="184"/>
      <c r="W222" s="184"/>
      <c r="X222" s="183"/>
    </row>
    <row r="223" spans="15:24" ht="12.75" customHeight="1">
      <c r="O223" s="184"/>
      <c r="P223" s="184"/>
      <c r="Q223" s="184"/>
      <c r="R223" s="184"/>
      <c r="S223" s="184"/>
      <c r="T223" s="184"/>
      <c r="U223" s="184"/>
      <c r="V223" s="184"/>
      <c r="W223" s="184"/>
      <c r="X223" s="183"/>
    </row>
    <row r="224" spans="15:24" ht="12.75" customHeight="1">
      <c r="O224" s="184"/>
      <c r="P224" s="184"/>
      <c r="Q224" s="184"/>
      <c r="R224" s="184"/>
      <c r="S224" s="184"/>
      <c r="T224" s="184"/>
      <c r="U224" s="184"/>
      <c r="V224" s="184"/>
      <c r="W224" s="184"/>
      <c r="X224" s="183"/>
    </row>
    <row r="225" spans="15:24" ht="12.75" customHeight="1">
      <c r="O225" s="184"/>
      <c r="P225" s="184"/>
      <c r="Q225" s="184"/>
      <c r="R225" s="184"/>
      <c r="S225" s="184"/>
      <c r="T225" s="184"/>
      <c r="U225" s="184"/>
      <c r="V225" s="184"/>
      <c r="W225" s="184"/>
      <c r="X225" s="183"/>
    </row>
    <row r="226" spans="15:24" ht="12.75" customHeight="1">
      <c r="O226" s="184"/>
      <c r="P226" s="184"/>
      <c r="Q226" s="184"/>
      <c r="R226" s="184"/>
      <c r="S226" s="184"/>
      <c r="T226" s="184"/>
      <c r="U226" s="184"/>
      <c r="V226" s="184"/>
      <c r="W226" s="184"/>
      <c r="X226" s="183"/>
    </row>
    <row r="227" spans="15:24" ht="12.75" customHeight="1">
      <c r="O227" s="184"/>
      <c r="P227" s="184"/>
      <c r="Q227" s="184"/>
      <c r="R227" s="184"/>
      <c r="S227" s="184"/>
      <c r="T227" s="184"/>
      <c r="U227" s="184"/>
      <c r="V227" s="184"/>
      <c r="W227" s="184"/>
      <c r="X227" s="183"/>
    </row>
    <row r="228" spans="15:24" ht="12.75" customHeight="1">
      <c r="O228" s="184"/>
      <c r="P228" s="184"/>
      <c r="Q228" s="184"/>
      <c r="R228" s="184"/>
      <c r="S228" s="184"/>
      <c r="T228" s="184"/>
      <c r="U228" s="184"/>
      <c r="V228" s="184"/>
      <c r="W228" s="184"/>
      <c r="X228" s="183"/>
    </row>
    <row r="229" spans="15:24" ht="12.75" customHeight="1">
      <c r="O229" s="184"/>
      <c r="P229" s="184"/>
      <c r="Q229" s="184"/>
      <c r="R229" s="184"/>
      <c r="S229" s="184"/>
      <c r="T229" s="184"/>
      <c r="U229" s="184"/>
      <c r="V229" s="184"/>
      <c r="W229" s="184"/>
      <c r="X229" s="183"/>
    </row>
    <row r="230" spans="15:24" ht="12.75" customHeight="1">
      <c r="O230" s="184"/>
      <c r="P230" s="184"/>
      <c r="Q230" s="184"/>
      <c r="R230" s="184"/>
      <c r="S230" s="184"/>
      <c r="T230" s="184"/>
      <c r="U230" s="184"/>
      <c r="V230" s="184"/>
      <c r="W230" s="184"/>
      <c r="X230" s="183"/>
    </row>
    <row r="231" spans="15:24" ht="12.75" customHeight="1">
      <c r="O231" s="184"/>
      <c r="P231" s="184"/>
      <c r="Q231" s="184"/>
      <c r="R231" s="184"/>
      <c r="S231" s="184"/>
      <c r="T231" s="184"/>
      <c r="U231" s="184"/>
      <c r="V231" s="184"/>
      <c r="W231" s="184"/>
      <c r="X231" s="183"/>
    </row>
    <row r="232" spans="15:24" ht="12.75" customHeight="1">
      <c r="O232" s="184"/>
      <c r="P232" s="184"/>
      <c r="Q232" s="184"/>
      <c r="R232" s="184"/>
      <c r="S232" s="184"/>
      <c r="T232" s="184"/>
      <c r="U232" s="184"/>
      <c r="V232" s="184"/>
      <c r="W232" s="184"/>
      <c r="X232" s="183"/>
    </row>
    <row r="233" spans="15:24" ht="12.75" customHeight="1">
      <c r="O233" s="184"/>
      <c r="P233" s="184"/>
      <c r="Q233" s="184"/>
      <c r="R233" s="184"/>
      <c r="S233" s="184"/>
      <c r="T233" s="184"/>
      <c r="U233" s="184"/>
      <c r="V233" s="184"/>
      <c r="W233" s="184"/>
      <c r="X233" s="183"/>
    </row>
    <row r="234" spans="15:24" ht="12.75" customHeight="1">
      <c r="O234" s="184"/>
      <c r="P234" s="184"/>
      <c r="Q234" s="184"/>
      <c r="R234" s="184"/>
      <c r="S234" s="184"/>
      <c r="T234" s="184"/>
      <c r="U234" s="184"/>
      <c r="V234" s="184"/>
      <c r="W234" s="184"/>
      <c r="X234" s="183"/>
    </row>
    <row r="235" spans="15:24" ht="12.75" customHeight="1">
      <c r="O235" s="184"/>
      <c r="P235" s="184"/>
      <c r="Q235" s="184"/>
      <c r="R235" s="184"/>
      <c r="S235" s="184"/>
      <c r="T235" s="184"/>
      <c r="U235" s="184"/>
      <c r="V235" s="184"/>
      <c r="W235" s="184"/>
      <c r="X235" s="183"/>
    </row>
    <row r="236" spans="15:24" ht="12.75" customHeight="1">
      <c r="O236" s="184"/>
      <c r="P236" s="184"/>
      <c r="Q236" s="184"/>
      <c r="R236" s="184"/>
      <c r="S236" s="184"/>
      <c r="T236" s="184"/>
      <c r="U236" s="184"/>
      <c r="V236" s="184"/>
      <c r="W236" s="184"/>
      <c r="X236" s="183"/>
    </row>
    <row r="237" spans="15:24" ht="12.75" customHeight="1">
      <c r="O237" s="184"/>
      <c r="P237" s="184"/>
      <c r="Q237" s="184"/>
      <c r="R237" s="184"/>
      <c r="S237" s="184"/>
      <c r="T237" s="184"/>
      <c r="U237" s="184"/>
      <c r="V237" s="184"/>
      <c r="W237" s="184"/>
      <c r="X237" s="183"/>
    </row>
    <row r="238" spans="15:24" ht="12.75" customHeight="1">
      <c r="O238" s="184"/>
      <c r="P238" s="184"/>
      <c r="Q238" s="184"/>
      <c r="R238" s="184"/>
      <c r="S238" s="184"/>
      <c r="T238" s="184"/>
      <c r="U238" s="184"/>
      <c r="V238" s="184"/>
      <c r="W238" s="184"/>
      <c r="X238" s="183"/>
    </row>
    <row r="239" spans="15:24" ht="12.75" customHeight="1">
      <c r="O239" s="184"/>
      <c r="P239" s="184"/>
      <c r="Q239" s="184"/>
      <c r="R239" s="184"/>
      <c r="S239" s="184"/>
      <c r="T239" s="184"/>
      <c r="U239" s="184"/>
      <c r="V239" s="184"/>
      <c r="W239" s="184"/>
      <c r="X239" s="183"/>
    </row>
    <row r="240" spans="15:24" ht="12.75" customHeight="1">
      <c r="O240" s="184"/>
      <c r="P240" s="184"/>
      <c r="Q240" s="184"/>
      <c r="R240" s="184"/>
      <c r="S240" s="184"/>
      <c r="T240" s="184"/>
      <c r="U240" s="184"/>
      <c r="V240" s="184"/>
      <c r="W240" s="184"/>
      <c r="X240" s="183"/>
    </row>
    <row r="241" spans="15:24" ht="12.75" customHeight="1">
      <c r="O241" s="184"/>
      <c r="P241" s="184"/>
      <c r="Q241" s="184"/>
      <c r="R241" s="184"/>
      <c r="S241" s="184"/>
      <c r="T241" s="184"/>
      <c r="U241" s="184"/>
      <c r="V241" s="184"/>
      <c r="W241" s="184"/>
      <c r="X241" s="183"/>
    </row>
    <row r="242" spans="15:24" ht="12.75" customHeight="1">
      <c r="O242" s="184"/>
      <c r="P242" s="184"/>
      <c r="Q242" s="184"/>
      <c r="R242" s="184"/>
      <c r="S242" s="184"/>
      <c r="T242" s="184"/>
      <c r="U242" s="184"/>
      <c r="V242" s="184"/>
      <c r="W242" s="184"/>
      <c r="X242" s="183"/>
    </row>
    <row r="243" spans="15:24" ht="12.75" customHeight="1">
      <c r="O243" s="184"/>
      <c r="P243" s="184"/>
      <c r="Q243" s="184"/>
      <c r="R243" s="184"/>
      <c r="S243" s="184"/>
      <c r="T243" s="184"/>
      <c r="U243" s="184"/>
      <c r="V243" s="184"/>
      <c r="W243" s="184"/>
      <c r="X243" s="183"/>
    </row>
    <row r="244" spans="15:24" ht="12.75" customHeight="1">
      <c r="O244" s="184"/>
      <c r="P244" s="184"/>
      <c r="Q244" s="184"/>
      <c r="R244" s="184"/>
      <c r="S244" s="184"/>
      <c r="T244" s="184"/>
      <c r="U244" s="184"/>
      <c r="V244" s="184"/>
      <c r="W244" s="184"/>
      <c r="X244" s="183"/>
    </row>
    <row r="245" spans="15:24" ht="12.75" customHeight="1">
      <c r="O245" s="184"/>
      <c r="P245" s="184"/>
      <c r="Q245" s="184"/>
      <c r="R245" s="184"/>
      <c r="S245" s="184"/>
      <c r="T245" s="184"/>
      <c r="U245" s="184"/>
      <c r="V245" s="184"/>
      <c r="W245" s="184"/>
      <c r="X245" s="183"/>
    </row>
    <row r="246" spans="15:24" ht="12.75" customHeight="1">
      <c r="O246" s="184"/>
      <c r="P246" s="184"/>
      <c r="Q246" s="184"/>
      <c r="R246" s="184"/>
      <c r="S246" s="184"/>
      <c r="T246" s="184"/>
      <c r="U246" s="184"/>
      <c r="V246" s="184"/>
      <c r="W246" s="184"/>
      <c r="X246" s="183"/>
    </row>
    <row r="247" spans="15:24" ht="12.75" customHeight="1">
      <c r="O247" s="184"/>
      <c r="P247" s="184"/>
      <c r="Q247" s="184"/>
      <c r="R247" s="184"/>
      <c r="S247" s="184"/>
      <c r="T247" s="184"/>
      <c r="U247" s="184"/>
      <c r="V247" s="184"/>
      <c r="W247" s="184"/>
      <c r="X247" s="183"/>
    </row>
    <row r="248" spans="15:24" ht="12.75" customHeight="1">
      <c r="O248" s="184"/>
      <c r="P248" s="184"/>
      <c r="Q248" s="184"/>
      <c r="R248" s="184"/>
      <c r="S248" s="184"/>
      <c r="T248" s="184"/>
      <c r="U248" s="184"/>
      <c r="V248" s="184"/>
      <c r="W248" s="184"/>
      <c r="X248" s="183"/>
    </row>
    <row r="249" spans="15:24" ht="12.75" customHeight="1">
      <c r="O249" s="184"/>
      <c r="P249" s="184"/>
      <c r="Q249" s="184"/>
      <c r="R249" s="184"/>
      <c r="S249" s="184"/>
      <c r="T249" s="184"/>
      <c r="U249" s="184"/>
      <c r="V249" s="184"/>
      <c r="W249" s="184"/>
      <c r="X249" s="183"/>
    </row>
    <row r="250" spans="15:24" ht="12.75" customHeight="1">
      <c r="O250" s="184"/>
      <c r="P250" s="184"/>
      <c r="Q250" s="184"/>
      <c r="R250" s="184"/>
      <c r="S250" s="184"/>
      <c r="T250" s="184"/>
      <c r="U250" s="184"/>
      <c r="V250" s="184"/>
      <c r="W250" s="184"/>
      <c r="X250" s="183"/>
    </row>
    <row r="251" spans="15:24" ht="12.75" customHeight="1">
      <c r="O251" s="184"/>
      <c r="P251" s="184"/>
      <c r="Q251" s="184"/>
      <c r="R251" s="184"/>
      <c r="S251" s="184"/>
      <c r="T251" s="184"/>
      <c r="U251" s="184"/>
      <c r="V251" s="184"/>
      <c r="W251" s="184"/>
      <c r="X251" s="183"/>
    </row>
    <row r="252" spans="15:24" ht="12.75" customHeight="1">
      <c r="O252" s="184"/>
      <c r="P252" s="184"/>
      <c r="Q252" s="184"/>
      <c r="R252" s="184"/>
      <c r="S252" s="184"/>
      <c r="T252" s="184"/>
      <c r="U252" s="184"/>
      <c r="V252" s="184"/>
      <c r="W252" s="184"/>
      <c r="X252" s="183"/>
    </row>
    <row r="253" spans="15:24" ht="12.75" customHeight="1">
      <c r="O253" s="184"/>
      <c r="P253" s="184"/>
      <c r="Q253" s="184"/>
      <c r="R253" s="184"/>
      <c r="S253" s="184"/>
      <c r="T253" s="184"/>
      <c r="U253" s="184"/>
      <c r="V253" s="184"/>
      <c r="W253" s="184"/>
      <c r="X253" s="183"/>
    </row>
    <row r="254" spans="15:24" ht="12.75" customHeight="1">
      <c r="O254" s="184"/>
      <c r="P254" s="184"/>
      <c r="Q254" s="184"/>
      <c r="R254" s="184"/>
      <c r="S254" s="184"/>
      <c r="T254" s="184"/>
      <c r="U254" s="184"/>
      <c r="V254" s="184"/>
      <c r="W254" s="184"/>
      <c r="X254" s="183"/>
    </row>
    <row r="255" spans="15:24" ht="12.75" customHeight="1">
      <c r="O255" s="184"/>
      <c r="P255" s="184"/>
      <c r="Q255" s="184"/>
      <c r="R255" s="184"/>
      <c r="S255" s="184"/>
      <c r="T255" s="184"/>
      <c r="U255" s="184"/>
      <c r="V255" s="184"/>
      <c r="W255" s="184"/>
      <c r="X255" s="183"/>
    </row>
    <row r="256" spans="15:24" ht="12.75" customHeight="1">
      <c r="O256" s="184"/>
      <c r="P256" s="184"/>
      <c r="Q256" s="184"/>
      <c r="R256" s="184"/>
      <c r="S256" s="184"/>
      <c r="T256" s="184"/>
      <c r="U256" s="184"/>
      <c r="V256" s="184"/>
      <c r="W256" s="184"/>
      <c r="X256" s="183"/>
    </row>
    <row r="257" spans="15:24" ht="12.75" customHeight="1">
      <c r="O257" s="184"/>
      <c r="P257" s="184"/>
      <c r="Q257" s="184"/>
      <c r="R257" s="184"/>
      <c r="S257" s="184"/>
      <c r="T257" s="184"/>
      <c r="U257" s="184"/>
      <c r="V257" s="184"/>
      <c r="W257" s="184"/>
      <c r="X257" s="183"/>
    </row>
    <row r="258" spans="15:24" ht="12.75" customHeight="1">
      <c r="O258" s="184"/>
      <c r="P258" s="184"/>
      <c r="Q258" s="184"/>
      <c r="R258" s="184"/>
      <c r="S258" s="184"/>
      <c r="T258" s="184"/>
      <c r="U258" s="184"/>
      <c r="V258" s="184"/>
      <c r="W258" s="184"/>
      <c r="X258" s="183"/>
    </row>
    <row r="259" spans="15:24" ht="12.75" customHeight="1">
      <c r="O259" s="184"/>
      <c r="P259" s="184"/>
      <c r="Q259" s="184"/>
      <c r="R259" s="184"/>
      <c r="S259" s="184"/>
      <c r="T259" s="184"/>
      <c r="U259" s="184"/>
      <c r="V259" s="184"/>
      <c r="W259" s="184"/>
      <c r="X259" s="183"/>
    </row>
    <row r="260" spans="15:24" ht="12.75" customHeight="1">
      <c r="O260" s="184"/>
      <c r="P260" s="184"/>
      <c r="Q260" s="184"/>
      <c r="R260" s="184"/>
      <c r="S260" s="184"/>
      <c r="T260" s="184"/>
      <c r="U260" s="184"/>
      <c r="V260" s="184"/>
      <c r="W260" s="184"/>
      <c r="X260" s="183"/>
    </row>
    <row r="261" spans="15:24" ht="12.75" customHeight="1">
      <c r="O261" s="184"/>
      <c r="P261" s="184"/>
      <c r="Q261" s="184"/>
      <c r="R261" s="184"/>
      <c r="S261" s="184"/>
      <c r="T261" s="184"/>
      <c r="U261" s="184"/>
      <c r="V261" s="184"/>
      <c r="W261" s="184"/>
      <c r="X261" s="183"/>
    </row>
    <row r="262" spans="15:24" ht="12.75" customHeight="1">
      <c r="O262" s="184"/>
      <c r="P262" s="184"/>
      <c r="Q262" s="184"/>
      <c r="R262" s="184"/>
      <c r="S262" s="184"/>
      <c r="T262" s="184"/>
      <c r="U262" s="184"/>
      <c r="V262" s="184"/>
      <c r="W262" s="184"/>
      <c r="X262" s="183"/>
    </row>
    <row r="263" spans="15:24" ht="12.75" customHeight="1">
      <c r="O263" s="184"/>
      <c r="P263" s="184"/>
      <c r="Q263" s="184"/>
      <c r="R263" s="184"/>
      <c r="S263" s="184"/>
      <c r="T263" s="184"/>
      <c r="U263" s="184"/>
      <c r="V263" s="184"/>
      <c r="W263" s="184"/>
      <c r="X263" s="183"/>
    </row>
    <row r="264" spans="15:24" ht="12.75" customHeight="1">
      <c r="O264" s="184"/>
      <c r="P264" s="184"/>
      <c r="Q264" s="184"/>
      <c r="R264" s="184"/>
      <c r="S264" s="184"/>
      <c r="T264" s="184"/>
      <c r="U264" s="184"/>
      <c r="V264" s="184"/>
      <c r="W264" s="184"/>
      <c r="X264" s="183"/>
    </row>
    <row r="265" spans="15:24" ht="12.75" customHeight="1">
      <c r="O265" s="184"/>
      <c r="P265" s="184"/>
      <c r="Q265" s="184"/>
      <c r="R265" s="184"/>
      <c r="S265" s="184"/>
      <c r="T265" s="184"/>
      <c r="U265" s="184"/>
      <c r="V265" s="184"/>
      <c r="W265" s="184"/>
      <c r="X265" s="183"/>
    </row>
    <row r="266" spans="15:24" ht="12.75" customHeight="1">
      <c r="O266" s="184"/>
      <c r="P266" s="184"/>
      <c r="Q266" s="184"/>
      <c r="R266" s="184"/>
      <c r="S266" s="184"/>
      <c r="T266" s="184"/>
      <c r="U266" s="184"/>
      <c r="V266" s="184"/>
      <c r="W266" s="184"/>
      <c r="X266" s="183"/>
    </row>
    <row r="267" spans="15:24" ht="12.75" customHeight="1">
      <c r="O267" s="184"/>
      <c r="P267" s="184"/>
      <c r="Q267" s="184"/>
      <c r="R267" s="184"/>
      <c r="S267" s="184"/>
      <c r="T267" s="184"/>
      <c r="U267" s="184"/>
      <c r="V267" s="184"/>
      <c r="W267" s="184"/>
      <c r="X267" s="183"/>
    </row>
    <row r="268" spans="15:24" ht="12.75" customHeight="1">
      <c r="O268" s="184"/>
      <c r="P268" s="184"/>
      <c r="Q268" s="184"/>
      <c r="R268" s="184"/>
      <c r="S268" s="184"/>
      <c r="T268" s="184"/>
      <c r="U268" s="184"/>
      <c r="V268" s="184"/>
      <c r="W268" s="184"/>
      <c r="X268" s="183"/>
    </row>
    <row r="269" spans="15:24" ht="12.75" customHeight="1">
      <c r="O269" s="184"/>
      <c r="P269" s="184"/>
      <c r="Q269" s="184"/>
      <c r="R269" s="184"/>
      <c r="S269" s="184"/>
      <c r="T269" s="184"/>
      <c r="U269" s="184"/>
      <c r="V269" s="184"/>
      <c r="W269" s="184"/>
      <c r="X269" s="183"/>
    </row>
    <row r="270" spans="15:24" ht="12.75" customHeight="1">
      <c r="O270" s="184"/>
      <c r="P270" s="184"/>
      <c r="Q270" s="184"/>
      <c r="R270" s="184"/>
      <c r="S270" s="184"/>
      <c r="T270" s="184"/>
      <c r="U270" s="184"/>
      <c r="V270" s="184"/>
      <c r="W270" s="184"/>
      <c r="X270" s="183"/>
    </row>
    <row r="271" spans="15:24" ht="12.75" customHeight="1">
      <c r="O271" s="184"/>
      <c r="P271" s="184"/>
      <c r="Q271" s="184"/>
      <c r="R271" s="184"/>
      <c r="S271" s="184"/>
      <c r="T271" s="184"/>
      <c r="U271" s="184"/>
      <c r="V271" s="184"/>
      <c r="W271" s="184"/>
      <c r="X271" s="183"/>
    </row>
    <row r="272" spans="15:24" ht="12.75" customHeight="1">
      <c r="O272" s="184"/>
      <c r="P272" s="184"/>
      <c r="Q272" s="184"/>
      <c r="R272" s="184"/>
      <c r="S272" s="184"/>
      <c r="T272" s="184"/>
      <c r="U272" s="184"/>
      <c r="V272" s="184"/>
      <c r="W272" s="184"/>
      <c r="X272" s="183"/>
    </row>
    <row r="273" spans="15:24" ht="12.75" customHeight="1">
      <c r="O273" s="184"/>
      <c r="P273" s="184"/>
      <c r="Q273" s="184"/>
      <c r="R273" s="184"/>
      <c r="S273" s="184"/>
      <c r="T273" s="184"/>
      <c r="U273" s="184"/>
      <c r="V273" s="184"/>
      <c r="W273" s="184"/>
      <c r="X273" s="183"/>
    </row>
    <row r="274" spans="15:24" ht="12.75" customHeight="1">
      <c r="O274" s="184"/>
      <c r="P274" s="184"/>
      <c r="Q274" s="184"/>
      <c r="R274" s="184"/>
      <c r="S274" s="184"/>
      <c r="T274" s="184"/>
      <c r="U274" s="184"/>
      <c r="V274" s="184"/>
      <c r="W274" s="184"/>
      <c r="X274" s="183"/>
    </row>
    <row r="275" spans="15:24" ht="12.75" customHeight="1">
      <c r="O275" s="184"/>
      <c r="P275" s="184"/>
      <c r="Q275" s="184"/>
      <c r="R275" s="184"/>
      <c r="S275" s="184"/>
      <c r="T275" s="184"/>
      <c r="U275" s="184"/>
      <c r="V275" s="184"/>
      <c r="W275" s="184"/>
      <c r="X275" s="183"/>
    </row>
    <row r="276" spans="15:24" ht="12.75" customHeight="1">
      <c r="O276" s="184"/>
      <c r="P276" s="184"/>
      <c r="Q276" s="184"/>
      <c r="R276" s="184"/>
      <c r="S276" s="184"/>
      <c r="T276" s="184"/>
      <c r="U276" s="184"/>
      <c r="V276" s="184"/>
      <c r="W276" s="184"/>
      <c r="X276" s="183"/>
    </row>
    <row r="277" spans="15:24" ht="12.75" customHeight="1">
      <c r="O277" s="184"/>
      <c r="P277" s="184"/>
      <c r="Q277" s="184"/>
      <c r="R277" s="184"/>
      <c r="S277" s="184"/>
      <c r="T277" s="184"/>
      <c r="U277" s="184"/>
      <c r="V277" s="184"/>
      <c r="W277" s="184"/>
      <c r="X277" s="183"/>
    </row>
    <row r="278" spans="15:24" ht="12.75" customHeight="1">
      <c r="O278" s="184"/>
      <c r="P278" s="184"/>
      <c r="Q278" s="184"/>
      <c r="R278" s="184"/>
      <c r="S278" s="184"/>
      <c r="T278" s="184"/>
      <c r="U278" s="184"/>
      <c r="V278" s="184"/>
      <c r="W278" s="184"/>
      <c r="X278" s="183"/>
    </row>
    <row r="279" spans="15:24" ht="12.75" customHeight="1">
      <c r="O279" s="184"/>
      <c r="P279" s="184"/>
      <c r="Q279" s="184"/>
      <c r="R279" s="184"/>
      <c r="S279" s="184"/>
      <c r="T279" s="184"/>
      <c r="U279" s="184"/>
      <c r="V279" s="184"/>
      <c r="W279" s="184"/>
      <c r="X279" s="183"/>
    </row>
    <row r="280" spans="15:24" ht="12.75" customHeight="1">
      <c r="O280" s="184"/>
      <c r="P280" s="184"/>
      <c r="Q280" s="184"/>
      <c r="R280" s="184"/>
      <c r="S280" s="184"/>
      <c r="T280" s="184"/>
      <c r="U280" s="184"/>
      <c r="V280" s="184"/>
      <c r="W280" s="184"/>
      <c r="X280" s="183"/>
    </row>
    <row r="281" spans="15:24" ht="12.75" customHeight="1">
      <c r="O281" s="184"/>
      <c r="P281" s="184"/>
      <c r="Q281" s="184"/>
      <c r="R281" s="184"/>
      <c r="S281" s="184"/>
      <c r="T281" s="184"/>
      <c r="U281" s="184"/>
      <c r="V281" s="184"/>
      <c r="W281" s="184"/>
      <c r="X281" s="183"/>
    </row>
    <row r="282" spans="15:24" ht="12.75" customHeight="1">
      <c r="O282" s="184"/>
      <c r="P282" s="184"/>
      <c r="Q282" s="184"/>
      <c r="R282" s="184"/>
      <c r="S282" s="184"/>
      <c r="T282" s="184"/>
      <c r="U282" s="184"/>
      <c r="V282" s="184"/>
      <c r="W282" s="184"/>
      <c r="X282" s="183"/>
    </row>
    <row r="283" spans="15:24" ht="12.75" customHeight="1">
      <c r="O283" s="184"/>
      <c r="P283" s="184"/>
      <c r="Q283" s="184"/>
      <c r="R283" s="184"/>
      <c r="S283" s="184"/>
      <c r="T283" s="184"/>
      <c r="U283" s="184"/>
      <c r="V283" s="184"/>
      <c r="W283" s="184"/>
      <c r="X283" s="183"/>
    </row>
    <row r="284" spans="15:24" ht="12.75" customHeight="1">
      <c r="O284" s="184"/>
      <c r="P284" s="184"/>
      <c r="Q284" s="184"/>
      <c r="R284" s="184"/>
      <c r="S284" s="184"/>
      <c r="T284" s="184"/>
      <c r="U284" s="184"/>
      <c r="V284" s="184"/>
      <c r="W284" s="184"/>
      <c r="X284" s="183"/>
    </row>
    <row r="285" spans="15:24" ht="12.75" customHeight="1">
      <c r="O285" s="184"/>
      <c r="P285" s="184"/>
      <c r="Q285" s="184"/>
      <c r="R285" s="184"/>
      <c r="S285" s="184"/>
      <c r="T285" s="184"/>
      <c r="U285" s="184"/>
      <c r="V285" s="184"/>
      <c r="W285" s="184"/>
      <c r="X285" s="183"/>
    </row>
    <row r="286" spans="15:24" ht="12.75" customHeight="1">
      <c r="O286" s="184"/>
      <c r="P286" s="184"/>
      <c r="Q286" s="184"/>
      <c r="R286" s="184"/>
      <c r="S286" s="184"/>
      <c r="T286" s="184"/>
      <c r="U286" s="184"/>
      <c r="V286" s="184"/>
      <c r="W286" s="184"/>
      <c r="X286" s="183"/>
    </row>
    <row r="287" spans="15:24" ht="12.75" customHeight="1">
      <c r="O287" s="184"/>
      <c r="P287" s="184"/>
      <c r="Q287" s="184"/>
      <c r="R287" s="184"/>
      <c r="S287" s="184"/>
      <c r="T287" s="184"/>
      <c r="U287" s="184"/>
      <c r="V287" s="184"/>
      <c r="W287" s="184"/>
      <c r="X287" s="183"/>
    </row>
    <row r="288" spans="15:24" ht="12.75" customHeight="1">
      <c r="O288" s="184"/>
      <c r="P288" s="184"/>
      <c r="Q288" s="184"/>
      <c r="R288" s="184"/>
      <c r="S288" s="184"/>
      <c r="T288" s="184"/>
      <c r="U288" s="184"/>
      <c r="V288" s="184"/>
      <c r="W288" s="184"/>
      <c r="X288" s="183"/>
    </row>
    <row r="289" spans="15:24" ht="12.75" customHeight="1">
      <c r="O289" s="184"/>
      <c r="P289" s="184"/>
      <c r="Q289" s="184"/>
      <c r="R289" s="184"/>
      <c r="S289" s="184"/>
      <c r="T289" s="184"/>
      <c r="U289" s="184"/>
      <c r="V289" s="184"/>
      <c r="W289" s="184"/>
      <c r="X289" s="183"/>
    </row>
    <row r="290" spans="15:24" ht="12.75" customHeight="1">
      <c r="O290" s="184"/>
      <c r="P290" s="184"/>
      <c r="Q290" s="184"/>
      <c r="R290" s="184"/>
      <c r="S290" s="184"/>
      <c r="T290" s="184"/>
      <c r="U290" s="184"/>
      <c r="V290" s="184"/>
      <c r="W290" s="184"/>
      <c r="X290" s="183"/>
    </row>
    <row r="291" spans="15:24" ht="12.75" customHeight="1">
      <c r="O291" s="184"/>
      <c r="P291" s="184"/>
      <c r="Q291" s="184"/>
      <c r="R291" s="184"/>
      <c r="S291" s="184"/>
      <c r="T291" s="184"/>
      <c r="U291" s="184"/>
      <c r="V291" s="184"/>
      <c r="W291" s="184"/>
      <c r="X291" s="183"/>
    </row>
    <row r="292" spans="15:24" ht="12.75" customHeight="1">
      <c r="O292" s="184"/>
      <c r="P292" s="184"/>
      <c r="Q292" s="184"/>
      <c r="R292" s="184"/>
      <c r="S292" s="184"/>
      <c r="T292" s="184"/>
      <c r="U292" s="184"/>
      <c r="V292" s="184"/>
      <c r="W292" s="184"/>
      <c r="X292" s="183"/>
    </row>
    <row r="293" spans="15:24" ht="12.75" customHeight="1">
      <c r="O293" s="184"/>
      <c r="P293" s="184"/>
      <c r="Q293" s="184"/>
      <c r="R293" s="184"/>
      <c r="S293" s="184"/>
      <c r="T293" s="184"/>
      <c r="U293" s="184"/>
      <c r="V293" s="184"/>
      <c r="W293" s="184"/>
      <c r="X293" s="183"/>
    </row>
    <row r="294" spans="15:24" ht="12.75" customHeight="1">
      <c r="O294" s="184"/>
      <c r="P294" s="184"/>
      <c r="Q294" s="184"/>
      <c r="R294" s="184"/>
      <c r="S294" s="184"/>
      <c r="T294" s="184"/>
      <c r="U294" s="184"/>
      <c r="V294" s="184"/>
      <c r="W294" s="184"/>
      <c r="X294" s="183"/>
    </row>
    <row r="295" spans="15:24" ht="12.75" customHeight="1">
      <c r="O295" s="184"/>
      <c r="P295" s="184"/>
      <c r="Q295" s="184"/>
      <c r="R295" s="184"/>
      <c r="S295" s="184"/>
      <c r="T295" s="184"/>
      <c r="U295" s="184"/>
      <c r="V295" s="184"/>
      <c r="W295" s="184"/>
      <c r="X295" s="183"/>
    </row>
    <row r="296" spans="15:24" ht="12.75" customHeight="1">
      <c r="O296" s="184"/>
      <c r="P296" s="184"/>
      <c r="Q296" s="184"/>
      <c r="R296" s="184"/>
      <c r="S296" s="184"/>
      <c r="T296" s="184"/>
      <c r="U296" s="184"/>
      <c r="V296" s="184"/>
      <c r="W296" s="184"/>
      <c r="X296" s="183"/>
    </row>
    <row r="297" spans="15:24" ht="12.75" customHeight="1">
      <c r="O297" s="184"/>
      <c r="P297" s="184"/>
      <c r="Q297" s="184"/>
      <c r="R297" s="184"/>
      <c r="S297" s="184"/>
      <c r="T297" s="184"/>
      <c r="U297" s="184"/>
      <c r="V297" s="184"/>
      <c r="W297" s="184"/>
      <c r="X297" s="183"/>
    </row>
    <row r="298" spans="15:24" ht="12.75" customHeight="1">
      <c r="O298" s="184"/>
      <c r="P298" s="184"/>
      <c r="Q298" s="184"/>
      <c r="R298" s="184"/>
      <c r="S298" s="184"/>
      <c r="T298" s="184"/>
      <c r="U298" s="184"/>
      <c r="V298" s="184"/>
      <c r="W298" s="184"/>
      <c r="X298" s="183"/>
    </row>
    <row r="299" spans="15:24" ht="12.75" customHeight="1">
      <c r="O299" s="184"/>
      <c r="P299" s="184"/>
      <c r="Q299" s="184"/>
      <c r="R299" s="184"/>
      <c r="S299" s="184"/>
      <c r="T299" s="184"/>
      <c r="U299" s="184"/>
      <c r="V299" s="184"/>
      <c r="W299" s="184"/>
      <c r="X299" s="183"/>
    </row>
    <row r="300" spans="15:24" ht="12.75" customHeight="1">
      <c r="O300" s="184"/>
      <c r="P300" s="184"/>
      <c r="Q300" s="184"/>
      <c r="R300" s="184"/>
      <c r="S300" s="184"/>
      <c r="T300" s="184"/>
      <c r="U300" s="184"/>
      <c r="V300" s="184"/>
      <c r="W300" s="184"/>
      <c r="X300" s="183"/>
    </row>
    <row r="301" spans="15:24" ht="12.75" customHeight="1">
      <c r="O301" s="184"/>
      <c r="P301" s="184"/>
      <c r="Q301" s="184"/>
      <c r="R301" s="184"/>
      <c r="S301" s="184"/>
      <c r="T301" s="184"/>
      <c r="U301" s="184"/>
      <c r="V301" s="184"/>
      <c r="W301" s="184"/>
      <c r="X301" s="183"/>
    </row>
    <row r="302" spans="15:24" ht="12.75" customHeight="1">
      <c r="O302" s="184"/>
      <c r="P302" s="184"/>
      <c r="Q302" s="184"/>
      <c r="R302" s="184"/>
      <c r="S302" s="184"/>
      <c r="T302" s="184"/>
      <c r="U302" s="184"/>
      <c r="V302" s="184"/>
      <c r="W302" s="184"/>
      <c r="X302" s="183"/>
    </row>
    <row r="303" spans="15:24" ht="12.75" customHeight="1">
      <c r="O303" s="184"/>
      <c r="P303" s="184"/>
      <c r="Q303" s="184"/>
      <c r="R303" s="184"/>
      <c r="S303" s="184"/>
      <c r="T303" s="184"/>
      <c r="U303" s="184"/>
      <c r="V303" s="184"/>
      <c r="W303" s="184"/>
      <c r="X303" s="183"/>
    </row>
    <row r="304" spans="15:24" ht="12.75" customHeight="1">
      <c r="O304" s="184"/>
      <c r="P304" s="184"/>
      <c r="Q304" s="184"/>
      <c r="R304" s="184"/>
      <c r="S304" s="184"/>
      <c r="T304" s="184"/>
      <c r="U304" s="184"/>
      <c r="V304" s="184"/>
      <c r="W304" s="184"/>
      <c r="X304" s="183"/>
    </row>
    <row r="305" spans="15:24" ht="12.75" customHeight="1">
      <c r="O305" s="184"/>
      <c r="P305" s="184"/>
      <c r="Q305" s="184"/>
      <c r="R305" s="184"/>
      <c r="S305" s="184"/>
      <c r="T305" s="184"/>
      <c r="U305" s="184"/>
      <c r="V305" s="184"/>
      <c r="W305" s="184"/>
      <c r="X305" s="183"/>
    </row>
    <row r="306" spans="15:24" ht="12.75" customHeight="1">
      <c r="O306" s="184"/>
      <c r="P306" s="184"/>
      <c r="Q306" s="184"/>
      <c r="R306" s="184"/>
      <c r="S306" s="184"/>
      <c r="T306" s="184"/>
      <c r="U306" s="184"/>
      <c r="V306" s="184"/>
      <c r="W306" s="184"/>
      <c r="X306" s="183"/>
    </row>
    <row r="307" spans="15:24" ht="12.75" customHeight="1">
      <c r="O307" s="184"/>
      <c r="P307" s="184"/>
      <c r="Q307" s="184"/>
      <c r="R307" s="184"/>
      <c r="S307" s="184"/>
      <c r="T307" s="184"/>
      <c r="U307" s="184"/>
      <c r="V307" s="184"/>
      <c r="W307" s="184"/>
      <c r="X307" s="183"/>
    </row>
    <row r="308" spans="15:24" ht="12.75" customHeight="1">
      <c r="O308" s="184"/>
      <c r="P308" s="184"/>
      <c r="Q308" s="184"/>
      <c r="R308" s="184"/>
      <c r="S308" s="184"/>
      <c r="T308" s="184"/>
      <c r="U308" s="184"/>
      <c r="V308" s="184"/>
      <c r="W308" s="184"/>
      <c r="X308" s="183"/>
    </row>
    <row r="309" spans="15:24" ht="12.75" customHeight="1">
      <c r="O309" s="184"/>
      <c r="P309" s="184"/>
      <c r="Q309" s="184"/>
      <c r="R309" s="184"/>
      <c r="S309" s="184"/>
      <c r="T309" s="184"/>
      <c r="U309" s="184"/>
      <c r="V309" s="184"/>
      <c r="W309" s="184"/>
      <c r="X309" s="183"/>
    </row>
    <row r="310" spans="15:24" ht="12.75" customHeight="1">
      <c r="O310" s="184"/>
      <c r="P310" s="184"/>
      <c r="Q310" s="184"/>
      <c r="R310" s="184"/>
      <c r="S310" s="184"/>
      <c r="T310" s="184"/>
      <c r="U310" s="184"/>
      <c r="V310" s="184"/>
      <c r="W310" s="184"/>
      <c r="X310" s="183"/>
    </row>
    <row r="311" spans="15:24" ht="12.75" customHeight="1">
      <c r="O311" s="184"/>
      <c r="P311" s="184"/>
      <c r="Q311" s="184"/>
      <c r="R311" s="184"/>
      <c r="S311" s="184"/>
      <c r="T311" s="184"/>
      <c r="U311" s="184"/>
      <c r="V311" s="184"/>
      <c r="W311" s="184"/>
      <c r="X311" s="183"/>
    </row>
    <row r="312" spans="15:24" ht="12.75" customHeight="1">
      <c r="O312" s="184"/>
      <c r="P312" s="184"/>
      <c r="Q312" s="184"/>
      <c r="R312" s="184"/>
      <c r="S312" s="184"/>
      <c r="T312" s="184"/>
      <c r="U312" s="184"/>
      <c r="V312" s="184"/>
      <c r="W312" s="184"/>
      <c r="X312" s="183"/>
    </row>
    <row r="313" spans="15:24" ht="12.75" customHeight="1">
      <c r="O313" s="184"/>
      <c r="P313" s="184"/>
      <c r="Q313" s="184"/>
      <c r="R313" s="184"/>
      <c r="S313" s="184"/>
      <c r="T313" s="184"/>
      <c r="U313" s="184"/>
      <c r="V313" s="184"/>
      <c r="W313" s="184"/>
      <c r="X313" s="183"/>
    </row>
    <row r="314" spans="15:24" ht="12.75" customHeight="1">
      <c r="O314" s="184"/>
      <c r="P314" s="184"/>
      <c r="Q314" s="184"/>
      <c r="R314" s="184"/>
      <c r="S314" s="184"/>
      <c r="T314" s="184"/>
      <c r="U314" s="184"/>
      <c r="V314" s="184"/>
      <c r="W314" s="184"/>
      <c r="X314" s="183"/>
    </row>
    <row r="315" spans="15:24" ht="12.75" customHeight="1">
      <c r="O315" s="184"/>
      <c r="P315" s="184"/>
      <c r="Q315" s="184"/>
      <c r="R315" s="184"/>
      <c r="S315" s="184"/>
      <c r="T315" s="184"/>
      <c r="U315" s="184"/>
      <c r="V315" s="184"/>
      <c r="W315" s="184"/>
      <c r="X315" s="183"/>
    </row>
    <row r="316" spans="15:24" ht="12.75" customHeight="1">
      <c r="O316" s="184"/>
      <c r="P316" s="184"/>
      <c r="Q316" s="184"/>
      <c r="R316" s="184"/>
      <c r="S316" s="184"/>
      <c r="T316" s="184"/>
      <c r="U316" s="184"/>
      <c r="V316" s="184"/>
      <c r="W316" s="184"/>
      <c r="X316" s="183"/>
    </row>
    <row r="317" spans="15:24" ht="12.75" customHeight="1">
      <c r="O317" s="184"/>
      <c r="P317" s="184"/>
      <c r="Q317" s="184"/>
      <c r="R317" s="184"/>
      <c r="S317" s="184"/>
      <c r="T317" s="184"/>
      <c r="U317" s="184"/>
      <c r="V317" s="184"/>
      <c r="W317" s="184"/>
      <c r="X317" s="183"/>
    </row>
    <row r="318" spans="15:24" ht="12.75" customHeight="1">
      <c r="O318" s="184"/>
      <c r="P318" s="184"/>
      <c r="Q318" s="184"/>
      <c r="R318" s="184"/>
      <c r="S318" s="184"/>
      <c r="T318" s="184"/>
      <c r="U318" s="184"/>
      <c r="V318" s="184"/>
      <c r="W318" s="184"/>
      <c r="X318" s="183"/>
    </row>
    <row r="319" spans="15:24" ht="12.75" customHeight="1">
      <c r="O319" s="184"/>
      <c r="P319" s="184"/>
      <c r="Q319" s="184"/>
      <c r="R319" s="184"/>
      <c r="S319" s="184"/>
      <c r="T319" s="184"/>
      <c r="U319" s="184"/>
      <c r="V319" s="184"/>
      <c r="W319" s="184"/>
      <c r="X319" s="183"/>
    </row>
    <row r="320" spans="15:24" ht="12.75" customHeight="1">
      <c r="O320" s="184"/>
      <c r="P320" s="184"/>
      <c r="Q320" s="184"/>
      <c r="R320" s="184"/>
      <c r="S320" s="184"/>
      <c r="T320" s="184"/>
      <c r="U320" s="184"/>
      <c r="V320" s="184"/>
      <c r="W320" s="184"/>
      <c r="X320" s="183"/>
    </row>
    <row r="321" spans="15:24" ht="12.75" customHeight="1">
      <c r="O321" s="184"/>
      <c r="P321" s="184"/>
      <c r="Q321" s="184"/>
      <c r="R321" s="184"/>
      <c r="S321" s="184"/>
      <c r="T321" s="184"/>
      <c r="U321" s="184"/>
      <c r="V321" s="184"/>
      <c r="W321" s="184"/>
      <c r="X321" s="183"/>
    </row>
    <row r="322" spans="15:24" ht="12.75" customHeight="1">
      <c r="O322" s="184"/>
      <c r="P322" s="184"/>
      <c r="Q322" s="184"/>
      <c r="R322" s="184"/>
      <c r="S322" s="184"/>
      <c r="T322" s="184"/>
      <c r="U322" s="184"/>
      <c r="V322" s="184"/>
      <c r="W322" s="184"/>
      <c r="X322" s="183"/>
    </row>
    <row r="323" spans="15:24" ht="12.75" customHeight="1">
      <c r="O323" s="184"/>
      <c r="P323" s="184"/>
      <c r="Q323" s="184"/>
      <c r="R323" s="184"/>
      <c r="S323" s="184"/>
      <c r="T323" s="184"/>
      <c r="U323" s="184"/>
      <c r="V323" s="184"/>
      <c r="W323" s="184"/>
      <c r="X323" s="183"/>
    </row>
    <row r="324" spans="15:24" ht="12.75" customHeight="1">
      <c r="O324" s="184"/>
      <c r="P324" s="184"/>
      <c r="Q324" s="184"/>
      <c r="R324" s="184"/>
      <c r="S324" s="184"/>
      <c r="T324" s="184"/>
      <c r="U324" s="184"/>
      <c r="V324" s="184"/>
      <c r="W324" s="184"/>
      <c r="X324" s="183"/>
    </row>
    <row r="325" spans="15:24" ht="12.75" customHeight="1">
      <c r="O325" s="184"/>
      <c r="P325" s="184"/>
      <c r="Q325" s="184"/>
      <c r="R325" s="184"/>
      <c r="S325" s="184"/>
      <c r="T325" s="184"/>
      <c r="U325" s="184"/>
      <c r="V325" s="184"/>
      <c r="W325" s="184"/>
      <c r="X325" s="183"/>
    </row>
    <row r="326" spans="15:24" ht="12.75" customHeight="1">
      <c r="O326" s="184"/>
      <c r="P326" s="184"/>
      <c r="Q326" s="184"/>
      <c r="R326" s="184"/>
      <c r="S326" s="184"/>
      <c r="T326" s="184"/>
      <c r="U326" s="184"/>
      <c r="V326" s="184"/>
      <c r="W326" s="184"/>
      <c r="X326" s="183"/>
    </row>
    <row r="327" spans="15:24" ht="12.75" customHeight="1">
      <c r="O327" s="184"/>
      <c r="P327" s="184"/>
      <c r="Q327" s="184"/>
      <c r="R327" s="184"/>
      <c r="S327" s="184"/>
      <c r="T327" s="184"/>
      <c r="U327" s="184"/>
      <c r="V327" s="184"/>
      <c r="W327" s="184"/>
      <c r="X327" s="183"/>
    </row>
    <row r="328" spans="15:24" ht="12.75" customHeight="1">
      <c r="O328" s="184"/>
      <c r="P328" s="184"/>
      <c r="Q328" s="184"/>
      <c r="R328" s="184"/>
      <c r="S328" s="184"/>
      <c r="T328" s="184"/>
      <c r="U328" s="184"/>
      <c r="V328" s="184"/>
      <c r="W328" s="184"/>
      <c r="X328" s="183"/>
    </row>
    <row r="329" spans="15:24" ht="12.75" customHeight="1">
      <c r="O329" s="184"/>
      <c r="P329" s="184"/>
      <c r="Q329" s="184"/>
      <c r="R329" s="184"/>
      <c r="S329" s="184"/>
      <c r="T329" s="184"/>
      <c r="U329" s="184"/>
      <c r="V329" s="184"/>
      <c r="W329" s="184"/>
      <c r="X329" s="183"/>
    </row>
    <row r="330" spans="15:24" ht="12.75" customHeight="1">
      <c r="O330" s="184"/>
      <c r="P330" s="184"/>
      <c r="Q330" s="184"/>
      <c r="R330" s="184"/>
      <c r="S330" s="184"/>
      <c r="T330" s="184"/>
      <c r="U330" s="184"/>
      <c r="V330" s="184"/>
      <c r="W330" s="184"/>
      <c r="X330" s="183"/>
    </row>
    <row r="331" spans="15:24" ht="12.75" customHeight="1">
      <c r="O331" s="184"/>
      <c r="P331" s="184"/>
      <c r="Q331" s="184"/>
      <c r="R331" s="184"/>
      <c r="S331" s="184"/>
      <c r="T331" s="184"/>
      <c r="U331" s="184"/>
      <c r="V331" s="184"/>
      <c r="W331" s="184"/>
      <c r="X331" s="183"/>
    </row>
    <row r="332" spans="15:24" ht="12.75" customHeight="1">
      <c r="O332" s="184"/>
      <c r="P332" s="184"/>
      <c r="Q332" s="184"/>
      <c r="R332" s="184"/>
      <c r="S332" s="184"/>
      <c r="T332" s="184"/>
      <c r="U332" s="184"/>
      <c r="V332" s="184"/>
      <c r="W332" s="184"/>
      <c r="X332" s="183"/>
    </row>
    <row r="333" spans="15:24" ht="12.75" customHeight="1">
      <c r="O333" s="184"/>
      <c r="P333" s="184"/>
      <c r="Q333" s="184"/>
      <c r="R333" s="184"/>
      <c r="S333" s="184"/>
      <c r="T333" s="184"/>
      <c r="U333" s="184"/>
      <c r="V333" s="184"/>
      <c r="W333" s="184"/>
      <c r="X333" s="183"/>
    </row>
    <row r="334" spans="15:24" ht="12.75" customHeight="1">
      <c r="O334" s="184"/>
      <c r="P334" s="184"/>
      <c r="Q334" s="184"/>
      <c r="R334" s="184"/>
      <c r="S334" s="184"/>
      <c r="T334" s="184"/>
      <c r="U334" s="184"/>
      <c r="V334" s="184"/>
      <c r="W334" s="184"/>
      <c r="X334" s="183"/>
    </row>
    <row r="335" spans="15:24" ht="12.75" customHeight="1">
      <c r="O335" s="184"/>
      <c r="P335" s="184"/>
      <c r="Q335" s="184"/>
      <c r="R335" s="184"/>
      <c r="S335" s="184"/>
      <c r="T335" s="184"/>
      <c r="U335" s="184"/>
      <c r="V335" s="184"/>
      <c r="W335" s="184"/>
      <c r="X335" s="183"/>
    </row>
    <row r="336" spans="15:24" ht="12.75" customHeight="1">
      <c r="O336" s="184"/>
      <c r="P336" s="184"/>
      <c r="Q336" s="184"/>
      <c r="R336" s="184"/>
      <c r="S336" s="184"/>
      <c r="T336" s="184"/>
      <c r="U336" s="184"/>
      <c r="V336" s="184"/>
      <c r="W336" s="184"/>
      <c r="X336" s="183"/>
    </row>
    <row r="337" spans="15:24" ht="12.75" customHeight="1">
      <c r="O337" s="184"/>
      <c r="P337" s="184"/>
      <c r="Q337" s="184"/>
      <c r="R337" s="184"/>
      <c r="S337" s="184"/>
      <c r="T337" s="184"/>
      <c r="U337" s="184"/>
      <c r="V337" s="184"/>
      <c r="W337" s="184"/>
      <c r="X337" s="183"/>
    </row>
    <row r="338" spans="15:24" ht="12.75" customHeight="1">
      <c r="O338" s="184"/>
      <c r="P338" s="184"/>
      <c r="Q338" s="184"/>
      <c r="R338" s="184"/>
      <c r="S338" s="184"/>
      <c r="T338" s="184"/>
      <c r="U338" s="184"/>
      <c r="V338" s="184"/>
      <c r="W338" s="184"/>
      <c r="X338" s="183"/>
    </row>
    <row r="339" spans="15:24" ht="12.75" customHeight="1">
      <c r="O339" s="184"/>
      <c r="P339" s="184"/>
      <c r="Q339" s="184"/>
      <c r="R339" s="184"/>
      <c r="S339" s="184"/>
      <c r="T339" s="184"/>
      <c r="U339" s="184"/>
      <c r="V339" s="184"/>
      <c r="W339" s="184"/>
      <c r="X339" s="183"/>
    </row>
    <row r="340" spans="15:24" ht="12.75" customHeight="1">
      <c r="O340" s="184"/>
      <c r="P340" s="184"/>
      <c r="Q340" s="184"/>
      <c r="R340" s="184"/>
      <c r="S340" s="184"/>
      <c r="T340" s="184"/>
      <c r="U340" s="184"/>
      <c r="V340" s="184"/>
      <c r="W340" s="184"/>
      <c r="X340" s="183"/>
    </row>
    <row r="341" spans="15:24" ht="12.75" customHeight="1">
      <c r="O341" s="184"/>
      <c r="P341" s="184"/>
      <c r="Q341" s="184"/>
      <c r="R341" s="184"/>
      <c r="S341" s="184"/>
      <c r="T341" s="184"/>
      <c r="U341" s="184"/>
      <c r="V341" s="184"/>
      <c r="W341" s="184"/>
      <c r="X341" s="183"/>
    </row>
    <row r="342" spans="15:24" ht="12.75" customHeight="1">
      <c r="O342" s="184"/>
      <c r="P342" s="184"/>
      <c r="Q342" s="184"/>
      <c r="R342" s="184"/>
      <c r="S342" s="184"/>
      <c r="T342" s="184"/>
      <c r="U342" s="184"/>
      <c r="V342" s="184"/>
      <c r="W342" s="184"/>
      <c r="X342" s="183"/>
    </row>
    <row r="343" spans="15:24" ht="12.75" customHeight="1">
      <c r="O343" s="184"/>
      <c r="P343" s="184"/>
      <c r="Q343" s="184"/>
      <c r="R343" s="184"/>
      <c r="S343" s="184"/>
      <c r="T343" s="184"/>
      <c r="U343" s="184"/>
      <c r="V343" s="184"/>
      <c r="W343" s="184"/>
      <c r="X343" s="183"/>
    </row>
    <row r="344" spans="15:24" ht="12.75" customHeight="1">
      <c r="O344" s="184"/>
      <c r="P344" s="184"/>
      <c r="Q344" s="184"/>
      <c r="R344" s="184"/>
      <c r="S344" s="184"/>
      <c r="T344" s="184"/>
      <c r="U344" s="184"/>
      <c r="V344" s="184"/>
      <c r="W344" s="184"/>
      <c r="X344" s="183"/>
    </row>
    <row r="345" spans="15:24" ht="12.75" customHeight="1">
      <c r="O345" s="184"/>
      <c r="P345" s="184"/>
      <c r="Q345" s="184"/>
      <c r="R345" s="184"/>
      <c r="S345" s="184"/>
      <c r="T345" s="184"/>
      <c r="U345" s="184"/>
      <c r="V345" s="184"/>
      <c r="W345" s="184"/>
      <c r="X345" s="183"/>
    </row>
    <row r="346" spans="15:24" ht="12.75" customHeight="1">
      <c r="O346" s="184"/>
      <c r="P346" s="184"/>
      <c r="Q346" s="184"/>
      <c r="R346" s="184"/>
      <c r="S346" s="184"/>
      <c r="T346" s="184"/>
      <c r="U346" s="184"/>
      <c r="V346" s="184"/>
      <c r="W346" s="184"/>
      <c r="X346" s="183"/>
    </row>
    <row r="347" spans="15:24" ht="12.75" customHeight="1">
      <c r="O347" s="184"/>
      <c r="P347" s="184"/>
      <c r="Q347" s="184"/>
      <c r="R347" s="184"/>
      <c r="S347" s="184"/>
      <c r="T347" s="184"/>
      <c r="U347" s="184"/>
      <c r="V347" s="184"/>
      <c r="W347" s="184"/>
      <c r="X347" s="183"/>
    </row>
    <row r="348" spans="15:24" ht="12.75" customHeight="1">
      <c r="O348" s="184"/>
      <c r="P348" s="184"/>
      <c r="Q348" s="184"/>
      <c r="R348" s="184"/>
      <c r="S348" s="184"/>
      <c r="T348" s="184"/>
      <c r="U348" s="184"/>
      <c r="V348" s="184"/>
      <c r="W348" s="184"/>
      <c r="X348" s="183"/>
    </row>
    <row r="349" spans="15:24" ht="12.75" customHeight="1">
      <c r="O349" s="184"/>
      <c r="P349" s="184"/>
      <c r="Q349" s="184"/>
      <c r="R349" s="184"/>
      <c r="S349" s="184"/>
      <c r="T349" s="184"/>
      <c r="U349" s="184"/>
      <c r="V349" s="184"/>
      <c r="W349" s="184"/>
      <c r="X349" s="183"/>
    </row>
    <row r="350" spans="15:24" ht="12.75" customHeight="1">
      <c r="O350" s="184"/>
      <c r="P350" s="184"/>
      <c r="Q350" s="184"/>
      <c r="R350" s="184"/>
      <c r="S350" s="184"/>
      <c r="T350" s="184"/>
      <c r="U350" s="184"/>
      <c r="V350" s="184"/>
      <c r="W350" s="184"/>
      <c r="X350" s="183"/>
    </row>
    <row r="351" spans="15:24" ht="12.75" customHeight="1">
      <c r="O351" s="184"/>
      <c r="P351" s="184"/>
      <c r="Q351" s="184"/>
      <c r="R351" s="184"/>
      <c r="S351" s="184"/>
      <c r="T351" s="184"/>
      <c r="U351" s="184"/>
      <c r="V351" s="184"/>
      <c r="W351" s="184"/>
      <c r="X351" s="183"/>
    </row>
    <row r="352" spans="15:24" ht="12.75" customHeight="1">
      <c r="O352" s="184"/>
      <c r="P352" s="184"/>
      <c r="Q352" s="184"/>
      <c r="R352" s="184"/>
      <c r="S352" s="184"/>
      <c r="T352" s="184"/>
      <c r="U352" s="184"/>
      <c r="V352" s="184"/>
      <c r="W352" s="184"/>
      <c r="X352" s="183"/>
    </row>
    <row r="353" spans="15:24" ht="12.75" customHeight="1">
      <c r="O353" s="184"/>
      <c r="P353" s="184"/>
      <c r="Q353" s="184"/>
      <c r="R353" s="184"/>
      <c r="S353" s="184"/>
      <c r="T353" s="184"/>
      <c r="U353" s="184"/>
      <c r="V353" s="184"/>
      <c r="W353" s="184"/>
      <c r="X353" s="183"/>
    </row>
    <row r="354" spans="15:24" ht="12.75" customHeight="1">
      <c r="O354" s="184"/>
      <c r="P354" s="184"/>
      <c r="Q354" s="184"/>
      <c r="R354" s="184"/>
      <c r="S354" s="184"/>
      <c r="T354" s="184"/>
      <c r="U354" s="184"/>
      <c r="V354" s="184"/>
      <c r="W354" s="184"/>
      <c r="X354" s="183"/>
    </row>
    <row r="355" spans="15:24" ht="12.75" customHeight="1">
      <c r="O355" s="184"/>
      <c r="P355" s="184"/>
      <c r="Q355" s="184"/>
      <c r="R355" s="184"/>
      <c r="S355" s="184"/>
      <c r="T355" s="184"/>
      <c r="U355" s="184"/>
      <c r="V355" s="184"/>
      <c r="W355" s="184"/>
      <c r="X355" s="183"/>
    </row>
    <row r="356" spans="15:24" ht="12.75" customHeight="1">
      <c r="O356" s="184"/>
      <c r="P356" s="184"/>
      <c r="Q356" s="184"/>
      <c r="R356" s="184"/>
      <c r="S356" s="184"/>
      <c r="T356" s="184"/>
      <c r="U356" s="184"/>
      <c r="V356" s="184"/>
      <c r="W356" s="184"/>
      <c r="X356" s="183"/>
    </row>
    <row r="357" spans="15:24" ht="12.75" customHeight="1">
      <c r="O357" s="184"/>
      <c r="P357" s="184"/>
      <c r="Q357" s="184"/>
      <c r="R357" s="184"/>
      <c r="S357" s="184"/>
      <c r="T357" s="184"/>
      <c r="U357" s="184"/>
      <c r="V357" s="184"/>
      <c r="W357" s="184"/>
      <c r="X357" s="183"/>
    </row>
    <row r="358" spans="15:24" ht="12.75" customHeight="1">
      <c r="O358" s="184"/>
      <c r="P358" s="184"/>
      <c r="Q358" s="184"/>
      <c r="R358" s="184"/>
      <c r="S358" s="184"/>
      <c r="T358" s="184"/>
      <c r="U358" s="184"/>
      <c r="V358" s="184"/>
      <c r="W358" s="184"/>
      <c r="X358" s="183"/>
    </row>
    <row r="359" spans="15:24" ht="12.75" customHeight="1">
      <c r="O359" s="184"/>
      <c r="P359" s="184"/>
      <c r="Q359" s="184"/>
      <c r="R359" s="184"/>
      <c r="S359" s="184"/>
      <c r="T359" s="184"/>
      <c r="U359" s="184"/>
      <c r="V359" s="184"/>
      <c r="W359" s="184"/>
      <c r="X359" s="183"/>
    </row>
    <row r="360" spans="15:24" ht="12.75" customHeight="1">
      <c r="O360" s="184"/>
      <c r="P360" s="184"/>
      <c r="Q360" s="184"/>
      <c r="R360" s="184"/>
      <c r="S360" s="184"/>
      <c r="T360" s="184"/>
      <c r="U360" s="184"/>
      <c r="V360" s="184"/>
      <c r="W360" s="184"/>
      <c r="X360" s="183"/>
    </row>
    <row r="361" spans="15:24" ht="12.75" customHeight="1">
      <c r="O361" s="184"/>
      <c r="P361" s="184"/>
      <c r="Q361" s="184"/>
      <c r="R361" s="184"/>
      <c r="S361" s="184"/>
      <c r="T361" s="184"/>
      <c r="U361" s="184"/>
      <c r="V361" s="184"/>
      <c r="W361" s="184"/>
      <c r="X361" s="183"/>
    </row>
    <row r="362" spans="15:24" ht="12.75" customHeight="1">
      <c r="O362" s="184"/>
      <c r="P362" s="184"/>
      <c r="Q362" s="184"/>
      <c r="R362" s="184"/>
      <c r="S362" s="184"/>
      <c r="T362" s="184"/>
      <c r="U362" s="184"/>
      <c r="V362" s="184"/>
      <c r="W362" s="184"/>
      <c r="X362" s="183"/>
    </row>
    <row r="363" spans="15:24" ht="12.75" customHeight="1">
      <c r="O363" s="184"/>
      <c r="P363" s="184"/>
      <c r="Q363" s="184"/>
      <c r="R363" s="184"/>
      <c r="S363" s="184"/>
      <c r="T363" s="184"/>
      <c r="U363" s="184"/>
      <c r="V363" s="184"/>
      <c r="W363" s="184"/>
      <c r="X363" s="183"/>
    </row>
    <row r="364" spans="15:24" ht="12.75" customHeight="1">
      <c r="O364" s="184"/>
      <c r="P364" s="184"/>
      <c r="Q364" s="184"/>
      <c r="R364" s="184"/>
      <c r="S364" s="184"/>
      <c r="T364" s="184"/>
      <c r="U364" s="184"/>
      <c r="V364" s="184"/>
      <c r="W364" s="184"/>
      <c r="X364" s="183"/>
    </row>
    <row r="365" spans="15:24" ht="12.75" customHeight="1">
      <c r="O365" s="184"/>
      <c r="P365" s="184"/>
      <c r="Q365" s="184"/>
      <c r="R365" s="184"/>
      <c r="S365" s="184"/>
      <c r="T365" s="184"/>
      <c r="U365" s="184"/>
      <c r="V365" s="184"/>
      <c r="W365" s="184"/>
      <c r="X365" s="183"/>
    </row>
    <row r="366" spans="15:24" ht="12.75" customHeight="1">
      <c r="O366" s="184"/>
      <c r="P366" s="184"/>
      <c r="Q366" s="184"/>
      <c r="R366" s="184"/>
      <c r="S366" s="184"/>
      <c r="T366" s="184"/>
      <c r="U366" s="184"/>
      <c r="V366" s="184"/>
      <c r="W366" s="184"/>
      <c r="X366" s="183"/>
    </row>
    <row r="367" spans="15:24" ht="12.75" customHeight="1">
      <c r="O367" s="184"/>
      <c r="P367" s="184"/>
      <c r="Q367" s="184"/>
      <c r="R367" s="184"/>
      <c r="S367" s="184"/>
      <c r="T367" s="184"/>
      <c r="U367" s="184"/>
      <c r="V367" s="184"/>
      <c r="W367" s="184"/>
      <c r="X367" s="183"/>
    </row>
    <row r="368" spans="15:24" ht="12.75" customHeight="1">
      <c r="O368" s="184"/>
      <c r="P368" s="184"/>
      <c r="Q368" s="184"/>
      <c r="R368" s="184"/>
      <c r="S368" s="184"/>
      <c r="T368" s="184"/>
      <c r="U368" s="184"/>
      <c r="V368" s="184"/>
      <c r="W368" s="184"/>
      <c r="X368" s="183"/>
    </row>
    <row r="369" spans="15:24" ht="12.75" customHeight="1">
      <c r="O369" s="184"/>
      <c r="P369" s="184"/>
      <c r="Q369" s="184"/>
      <c r="R369" s="184"/>
      <c r="S369" s="184"/>
      <c r="T369" s="184"/>
      <c r="U369" s="184"/>
      <c r="V369" s="184"/>
      <c r="W369" s="184"/>
      <c r="X369" s="183"/>
    </row>
    <row r="370" spans="15:24" ht="12.75" customHeight="1">
      <c r="O370" s="184"/>
      <c r="P370" s="184"/>
      <c r="Q370" s="184"/>
      <c r="R370" s="184"/>
      <c r="S370" s="184"/>
      <c r="T370" s="184"/>
      <c r="U370" s="184"/>
      <c r="V370" s="184"/>
      <c r="W370" s="184"/>
      <c r="X370" s="183"/>
    </row>
    <row r="371" spans="15:24" ht="12.75" customHeight="1">
      <c r="O371" s="184"/>
      <c r="P371" s="184"/>
      <c r="Q371" s="184"/>
      <c r="R371" s="184"/>
      <c r="S371" s="184"/>
      <c r="T371" s="184"/>
      <c r="U371" s="184"/>
      <c r="V371" s="184"/>
      <c r="W371" s="184"/>
      <c r="X371" s="183"/>
    </row>
    <row r="372" spans="15:24" ht="12.75" customHeight="1">
      <c r="O372" s="184"/>
      <c r="P372" s="184"/>
      <c r="Q372" s="184"/>
      <c r="R372" s="184"/>
      <c r="S372" s="184"/>
      <c r="T372" s="184"/>
      <c r="U372" s="184"/>
      <c r="V372" s="184"/>
      <c r="W372" s="184"/>
      <c r="X372" s="183"/>
    </row>
    <row r="373" spans="15:24" ht="12.75" customHeight="1">
      <c r="O373" s="184"/>
      <c r="P373" s="184"/>
      <c r="Q373" s="184"/>
      <c r="R373" s="184"/>
      <c r="S373" s="184"/>
      <c r="T373" s="184"/>
      <c r="U373" s="184"/>
      <c r="V373" s="184"/>
      <c r="W373" s="184"/>
      <c r="X373" s="183"/>
    </row>
    <row r="374" spans="15:24" ht="12.75" customHeight="1">
      <c r="O374" s="184"/>
      <c r="P374" s="184"/>
      <c r="Q374" s="184"/>
      <c r="R374" s="184"/>
      <c r="S374" s="184"/>
      <c r="T374" s="184"/>
      <c r="U374" s="184"/>
      <c r="V374" s="184"/>
      <c r="W374" s="184"/>
      <c r="X374" s="183"/>
    </row>
    <row r="375" spans="15:24" ht="12.75" customHeight="1">
      <c r="O375" s="184"/>
      <c r="P375" s="184"/>
      <c r="Q375" s="184"/>
      <c r="R375" s="184"/>
      <c r="S375" s="184"/>
      <c r="T375" s="184"/>
      <c r="U375" s="184"/>
      <c r="V375" s="184"/>
      <c r="W375" s="184"/>
      <c r="X375" s="183"/>
    </row>
    <row r="376" spans="15:24" ht="12.75" customHeight="1">
      <c r="O376" s="184"/>
      <c r="P376" s="184"/>
      <c r="Q376" s="184"/>
      <c r="R376" s="184"/>
      <c r="S376" s="184"/>
      <c r="T376" s="184"/>
      <c r="U376" s="184"/>
      <c r="V376" s="184"/>
      <c r="W376" s="184"/>
      <c r="X376" s="183"/>
    </row>
    <row r="377" spans="15:24" ht="12.75" customHeight="1">
      <c r="O377" s="184"/>
      <c r="P377" s="184"/>
      <c r="Q377" s="184"/>
      <c r="R377" s="184"/>
      <c r="S377" s="184"/>
      <c r="T377" s="184"/>
      <c r="U377" s="184"/>
      <c r="V377" s="184"/>
      <c r="W377" s="184"/>
      <c r="X377" s="183"/>
    </row>
    <row r="378" spans="15:24" ht="12.75" customHeight="1">
      <c r="O378" s="184"/>
      <c r="P378" s="184"/>
      <c r="Q378" s="184"/>
      <c r="R378" s="184"/>
      <c r="S378" s="184"/>
      <c r="T378" s="184"/>
      <c r="U378" s="184"/>
      <c r="V378" s="184"/>
      <c r="W378" s="184"/>
      <c r="X378" s="183"/>
    </row>
    <row r="379" spans="15:24" ht="12.75" customHeight="1">
      <c r="O379" s="184"/>
      <c r="P379" s="184"/>
      <c r="Q379" s="184"/>
      <c r="R379" s="184"/>
      <c r="S379" s="184"/>
      <c r="T379" s="184"/>
      <c r="U379" s="184"/>
      <c r="V379" s="184"/>
      <c r="W379" s="184"/>
      <c r="X379" s="183"/>
    </row>
    <row r="380" spans="15:24" ht="12.75" customHeight="1">
      <c r="O380" s="184"/>
      <c r="P380" s="184"/>
      <c r="Q380" s="184"/>
      <c r="R380" s="184"/>
      <c r="S380" s="184"/>
      <c r="T380" s="184"/>
      <c r="U380" s="184"/>
      <c r="V380" s="184"/>
      <c r="W380" s="184"/>
      <c r="X380" s="183"/>
    </row>
    <row r="381" spans="15:24" ht="12.75" customHeight="1">
      <c r="O381" s="184"/>
      <c r="P381" s="184"/>
      <c r="Q381" s="184"/>
      <c r="R381" s="184"/>
      <c r="S381" s="184"/>
      <c r="T381" s="184"/>
      <c r="U381" s="184"/>
      <c r="V381" s="184"/>
      <c r="W381" s="184"/>
      <c r="X381" s="183"/>
    </row>
    <row r="382" spans="15:24" ht="12.75" customHeight="1">
      <c r="O382" s="184"/>
      <c r="P382" s="184"/>
      <c r="Q382" s="184"/>
      <c r="R382" s="184"/>
      <c r="S382" s="184"/>
      <c r="T382" s="184"/>
      <c r="U382" s="184"/>
      <c r="V382" s="184"/>
      <c r="W382" s="184"/>
      <c r="X382" s="183"/>
    </row>
    <row r="383" spans="15:24" ht="12.75" customHeight="1">
      <c r="O383" s="184"/>
      <c r="P383" s="184"/>
      <c r="Q383" s="184"/>
      <c r="R383" s="184"/>
      <c r="S383" s="184"/>
      <c r="T383" s="184"/>
      <c r="U383" s="184"/>
      <c r="V383" s="184"/>
      <c r="W383" s="184"/>
      <c r="X383" s="183"/>
    </row>
    <row r="384" spans="15:24" ht="12.75" customHeight="1">
      <c r="O384" s="184"/>
      <c r="P384" s="184"/>
      <c r="Q384" s="184"/>
      <c r="R384" s="184"/>
      <c r="S384" s="184"/>
      <c r="T384" s="184"/>
      <c r="U384" s="184"/>
      <c r="V384" s="184"/>
      <c r="W384" s="184"/>
      <c r="X384" s="183"/>
    </row>
    <row r="385" spans="15:24" ht="12.75" customHeight="1">
      <c r="O385" s="184"/>
      <c r="P385" s="184"/>
      <c r="Q385" s="184"/>
      <c r="R385" s="184"/>
      <c r="S385" s="184"/>
      <c r="T385" s="184"/>
      <c r="U385" s="184"/>
      <c r="V385" s="184"/>
      <c r="W385" s="184"/>
      <c r="X385" s="183"/>
    </row>
    <row r="386" spans="15:24" ht="12.75" customHeight="1">
      <c r="O386" s="184"/>
      <c r="P386" s="184"/>
      <c r="Q386" s="184"/>
      <c r="R386" s="184"/>
      <c r="S386" s="184"/>
      <c r="T386" s="184"/>
      <c r="U386" s="184"/>
      <c r="V386" s="184"/>
      <c r="W386" s="184"/>
      <c r="X386" s="183"/>
    </row>
    <row r="387" spans="15:24" ht="12.75" customHeight="1">
      <c r="O387" s="184"/>
      <c r="P387" s="184"/>
      <c r="Q387" s="184"/>
      <c r="R387" s="184"/>
      <c r="S387" s="184"/>
      <c r="T387" s="184"/>
      <c r="U387" s="184"/>
      <c r="V387" s="184"/>
      <c r="W387" s="184"/>
      <c r="X387" s="183"/>
    </row>
    <row r="388" spans="15:24" ht="12.75" customHeight="1">
      <c r="O388" s="184"/>
      <c r="P388" s="184"/>
      <c r="Q388" s="184"/>
      <c r="R388" s="184"/>
      <c r="S388" s="184"/>
      <c r="T388" s="184"/>
      <c r="U388" s="184"/>
      <c r="V388" s="184"/>
      <c r="W388" s="184"/>
      <c r="X388" s="183"/>
    </row>
    <row r="389" spans="15:24" ht="12.75" customHeight="1">
      <c r="O389" s="184"/>
      <c r="P389" s="184"/>
      <c r="Q389" s="184"/>
      <c r="R389" s="184"/>
      <c r="S389" s="184"/>
      <c r="T389" s="184"/>
      <c r="U389" s="184"/>
      <c r="V389" s="184"/>
      <c r="W389" s="184"/>
      <c r="X389" s="183"/>
    </row>
    <row r="390" spans="15:24" ht="12.75" customHeight="1">
      <c r="O390" s="184"/>
      <c r="P390" s="184"/>
      <c r="Q390" s="184"/>
      <c r="R390" s="184"/>
      <c r="S390" s="184"/>
      <c r="T390" s="184"/>
      <c r="U390" s="184"/>
      <c r="V390" s="184"/>
      <c r="W390" s="184"/>
      <c r="X390" s="183"/>
    </row>
    <row r="391" spans="15:24" ht="12.75" customHeight="1">
      <c r="O391" s="184"/>
      <c r="P391" s="184"/>
      <c r="Q391" s="184"/>
      <c r="R391" s="184"/>
      <c r="S391" s="184"/>
      <c r="T391" s="184"/>
      <c r="U391" s="184"/>
      <c r="V391" s="184"/>
      <c r="W391" s="184"/>
      <c r="X391" s="183"/>
    </row>
    <row r="392" spans="15:24" ht="12.75" customHeight="1">
      <c r="O392" s="184"/>
      <c r="P392" s="184"/>
      <c r="Q392" s="184"/>
      <c r="R392" s="184"/>
      <c r="S392" s="184"/>
      <c r="T392" s="184"/>
      <c r="U392" s="184"/>
      <c r="V392" s="184"/>
      <c r="W392" s="184"/>
      <c r="X392" s="183"/>
    </row>
    <row r="393" spans="15:24" ht="12.75" customHeight="1">
      <c r="O393" s="184"/>
      <c r="P393" s="184"/>
      <c r="Q393" s="184"/>
      <c r="R393" s="184"/>
      <c r="S393" s="184"/>
      <c r="T393" s="184"/>
      <c r="U393" s="184"/>
      <c r="V393" s="184"/>
      <c r="W393" s="184"/>
      <c r="X393" s="183"/>
    </row>
    <row r="394" spans="15:24" ht="12.75" customHeight="1">
      <c r="O394" s="184"/>
      <c r="P394" s="184"/>
      <c r="Q394" s="184"/>
      <c r="R394" s="184"/>
      <c r="S394" s="184"/>
      <c r="T394" s="184"/>
      <c r="U394" s="184"/>
      <c r="V394" s="184"/>
      <c r="W394" s="184"/>
      <c r="X394" s="183"/>
    </row>
    <row r="395" spans="15:24" ht="12.75" customHeight="1">
      <c r="O395" s="184"/>
      <c r="P395" s="184"/>
      <c r="Q395" s="184"/>
      <c r="R395" s="184"/>
      <c r="S395" s="184"/>
      <c r="T395" s="184"/>
      <c r="U395" s="184"/>
      <c r="V395" s="184"/>
      <c r="W395" s="184"/>
      <c r="X395" s="183"/>
    </row>
    <row r="396" spans="15:24" ht="12.75" customHeight="1">
      <c r="O396" s="184"/>
      <c r="P396" s="184"/>
      <c r="Q396" s="184"/>
      <c r="R396" s="184"/>
      <c r="S396" s="184"/>
      <c r="T396" s="184"/>
      <c r="U396" s="184"/>
      <c r="V396" s="184"/>
      <c r="W396" s="184"/>
      <c r="X396" s="183"/>
    </row>
    <row r="397" spans="15:24" ht="12.75" customHeight="1">
      <c r="O397" s="184"/>
      <c r="P397" s="184"/>
      <c r="Q397" s="184"/>
      <c r="R397" s="184"/>
      <c r="S397" s="184"/>
      <c r="T397" s="184"/>
      <c r="U397" s="184"/>
      <c r="V397" s="184"/>
      <c r="W397" s="184"/>
      <c r="X397" s="183"/>
    </row>
    <row r="398" spans="15:24" ht="12.75" customHeight="1">
      <c r="O398" s="184"/>
      <c r="P398" s="184"/>
      <c r="Q398" s="184"/>
      <c r="R398" s="184"/>
      <c r="S398" s="184"/>
      <c r="T398" s="184"/>
      <c r="U398" s="184"/>
      <c r="V398" s="184"/>
      <c r="W398" s="184"/>
      <c r="X398" s="183"/>
    </row>
    <row r="399" spans="15:24" ht="12.75" customHeight="1">
      <c r="O399" s="184"/>
      <c r="P399" s="184"/>
      <c r="Q399" s="184"/>
      <c r="R399" s="184"/>
      <c r="S399" s="184"/>
      <c r="T399" s="184"/>
      <c r="U399" s="184"/>
      <c r="V399" s="184"/>
      <c r="W399" s="184"/>
      <c r="X399" s="183"/>
    </row>
    <row r="400" spans="15:24" ht="12.75" customHeight="1">
      <c r="O400" s="184"/>
      <c r="P400" s="184"/>
      <c r="Q400" s="184"/>
      <c r="R400" s="184"/>
      <c r="S400" s="184"/>
      <c r="T400" s="184"/>
      <c r="U400" s="184"/>
      <c r="V400" s="184"/>
      <c r="W400" s="184"/>
      <c r="X400" s="183"/>
    </row>
    <row r="401" spans="15:24" ht="12.75" customHeight="1">
      <c r="O401" s="184"/>
      <c r="P401" s="184"/>
      <c r="Q401" s="184"/>
      <c r="R401" s="184"/>
      <c r="S401" s="184"/>
      <c r="T401" s="184"/>
      <c r="U401" s="184"/>
      <c r="V401" s="184"/>
      <c r="W401" s="184"/>
      <c r="X401" s="183"/>
    </row>
    <row r="402" spans="15:24" ht="12.75" customHeight="1">
      <c r="O402" s="184"/>
      <c r="P402" s="184"/>
      <c r="Q402" s="184"/>
      <c r="R402" s="184"/>
      <c r="S402" s="184"/>
      <c r="T402" s="184"/>
      <c r="U402" s="184"/>
      <c r="V402" s="184"/>
      <c r="W402" s="184"/>
      <c r="X402" s="183"/>
    </row>
    <row r="403" spans="15:24" ht="12.75" customHeight="1">
      <c r="O403" s="184"/>
      <c r="P403" s="184"/>
      <c r="Q403" s="184"/>
      <c r="R403" s="184"/>
      <c r="S403" s="184"/>
      <c r="T403" s="184"/>
      <c r="U403" s="184"/>
      <c r="V403" s="184"/>
      <c r="W403" s="184"/>
      <c r="X403" s="183"/>
    </row>
    <row r="404" spans="15:24" ht="12.75" customHeight="1">
      <c r="O404" s="184"/>
      <c r="P404" s="184"/>
      <c r="Q404" s="184"/>
      <c r="R404" s="184"/>
      <c r="S404" s="184"/>
      <c r="T404" s="184"/>
      <c r="U404" s="184"/>
      <c r="V404" s="184"/>
      <c r="W404" s="184"/>
      <c r="X404" s="183"/>
    </row>
    <row r="405" spans="15:24" ht="12.75" customHeight="1">
      <c r="O405" s="184"/>
      <c r="P405" s="184"/>
      <c r="Q405" s="184"/>
      <c r="R405" s="184"/>
      <c r="S405" s="184"/>
      <c r="T405" s="184"/>
      <c r="U405" s="184"/>
      <c r="V405" s="184"/>
      <c r="W405" s="184"/>
      <c r="X405" s="183"/>
    </row>
    <row r="406" spans="15:24" ht="12.75" customHeight="1">
      <c r="O406" s="184"/>
      <c r="P406" s="184"/>
      <c r="Q406" s="184"/>
      <c r="R406" s="184"/>
      <c r="S406" s="184"/>
      <c r="T406" s="184"/>
      <c r="U406" s="184"/>
      <c r="V406" s="184"/>
      <c r="W406" s="184"/>
      <c r="X406" s="183"/>
    </row>
    <row r="407" spans="15:24" ht="12.75" customHeight="1">
      <c r="O407" s="184"/>
      <c r="P407" s="184"/>
      <c r="Q407" s="184"/>
      <c r="R407" s="184"/>
      <c r="S407" s="184"/>
      <c r="T407" s="184"/>
      <c r="U407" s="184"/>
      <c r="V407" s="184"/>
      <c r="W407" s="184"/>
      <c r="X407" s="183"/>
    </row>
    <row r="408" spans="15:24" ht="12.75" customHeight="1">
      <c r="O408" s="184"/>
      <c r="P408" s="184"/>
      <c r="Q408" s="184"/>
      <c r="R408" s="184"/>
      <c r="S408" s="184"/>
      <c r="T408" s="184"/>
      <c r="U408" s="184"/>
      <c r="V408" s="184"/>
      <c r="W408" s="184"/>
      <c r="X408" s="183"/>
    </row>
    <row r="409" spans="15:24" ht="12.75" customHeight="1">
      <c r="O409" s="184"/>
      <c r="P409" s="184"/>
      <c r="Q409" s="184"/>
      <c r="R409" s="184"/>
      <c r="S409" s="184"/>
      <c r="T409" s="184"/>
      <c r="U409" s="184"/>
      <c r="V409" s="184"/>
      <c r="W409" s="184"/>
      <c r="X409" s="183"/>
    </row>
    <row r="410" spans="15:24" ht="12.75" customHeight="1">
      <c r="O410" s="184"/>
      <c r="P410" s="184"/>
      <c r="Q410" s="184"/>
      <c r="R410" s="184"/>
      <c r="S410" s="184"/>
      <c r="T410" s="184"/>
      <c r="U410" s="184"/>
      <c r="V410" s="184"/>
      <c r="W410" s="184"/>
      <c r="X410" s="183"/>
    </row>
    <row r="411" spans="15:24" ht="12.75" customHeight="1">
      <c r="O411" s="184"/>
      <c r="P411" s="184"/>
      <c r="Q411" s="184"/>
      <c r="R411" s="184"/>
      <c r="S411" s="184"/>
      <c r="T411" s="184"/>
      <c r="U411" s="184"/>
      <c r="V411" s="184"/>
      <c r="W411" s="184"/>
      <c r="X411" s="183"/>
    </row>
    <row r="412" spans="15:24" ht="12.75" customHeight="1">
      <c r="O412" s="184"/>
      <c r="P412" s="184"/>
      <c r="Q412" s="184"/>
      <c r="R412" s="184"/>
      <c r="S412" s="184"/>
      <c r="T412" s="184"/>
      <c r="U412" s="184"/>
      <c r="V412" s="184"/>
      <c r="W412" s="184"/>
      <c r="X412" s="183"/>
    </row>
    <row r="413" spans="15:24" ht="12.75" customHeight="1">
      <c r="O413" s="184"/>
      <c r="P413" s="184"/>
      <c r="Q413" s="184"/>
      <c r="R413" s="184"/>
      <c r="S413" s="184"/>
      <c r="T413" s="184"/>
      <c r="U413" s="184"/>
      <c r="V413" s="184"/>
      <c r="W413" s="184"/>
      <c r="X413" s="183"/>
    </row>
    <row r="414" spans="15:24" ht="12.75" customHeight="1">
      <c r="O414" s="184"/>
      <c r="P414" s="184"/>
      <c r="Q414" s="184"/>
      <c r="R414" s="184"/>
      <c r="S414" s="184"/>
      <c r="T414" s="184"/>
      <c r="U414" s="184"/>
      <c r="V414" s="184"/>
      <c r="W414" s="184"/>
      <c r="X414" s="183"/>
    </row>
    <row r="415" spans="15:24" ht="12.75" customHeight="1">
      <c r="O415" s="184"/>
      <c r="P415" s="184"/>
      <c r="Q415" s="184"/>
      <c r="R415" s="184"/>
      <c r="S415" s="184"/>
      <c r="T415" s="184"/>
      <c r="U415" s="184"/>
      <c r="V415" s="184"/>
      <c r="W415" s="184"/>
      <c r="X415" s="183"/>
    </row>
    <row r="416" spans="15:24" ht="12.75" customHeight="1">
      <c r="O416" s="184"/>
      <c r="P416" s="184"/>
      <c r="Q416" s="184"/>
      <c r="R416" s="184"/>
      <c r="S416" s="184"/>
      <c r="T416" s="184"/>
      <c r="U416" s="184"/>
      <c r="V416" s="184"/>
      <c r="W416" s="184"/>
      <c r="X416" s="183"/>
    </row>
    <row r="417" spans="15:24" ht="12.75" customHeight="1">
      <c r="O417" s="184"/>
      <c r="P417" s="184"/>
      <c r="Q417" s="184"/>
      <c r="R417" s="184"/>
      <c r="S417" s="184"/>
      <c r="T417" s="184"/>
      <c r="U417" s="184"/>
      <c r="V417" s="184"/>
      <c r="W417" s="184"/>
      <c r="X417" s="183"/>
    </row>
    <row r="418" spans="15:24" ht="12.75" customHeight="1">
      <c r="O418" s="184"/>
      <c r="P418" s="184"/>
      <c r="Q418" s="184"/>
      <c r="R418" s="184"/>
      <c r="S418" s="184"/>
      <c r="T418" s="184"/>
      <c r="U418" s="184"/>
      <c r="V418" s="184"/>
      <c r="W418" s="184"/>
      <c r="X418" s="183"/>
    </row>
    <row r="419" spans="15:24" ht="12.75" customHeight="1">
      <c r="O419" s="184"/>
      <c r="P419" s="184"/>
      <c r="Q419" s="184"/>
      <c r="R419" s="184"/>
      <c r="S419" s="184"/>
      <c r="T419" s="184"/>
      <c r="U419" s="184"/>
      <c r="V419" s="184"/>
      <c r="W419" s="184"/>
      <c r="X419" s="183"/>
    </row>
    <row r="420" spans="15:24" ht="12.75" customHeight="1">
      <c r="O420" s="184"/>
      <c r="P420" s="184"/>
      <c r="Q420" s="184"/>
      <c r="R420" s="184"/>
      <c r="S420" s="184"/>
      <c r="T420" s="184"/>
      <c r="U420" s="184"/>
      <c r="V420" s="184"/>
      <c r="W420" s="184"/>
      <c r="X420" s="183"/>
    </row>
    <row r="421" spans="15:24" ht="12.75" customHeight="1">
      <c r="O421" s="184"/>
      <c r="P421" s="184"/>
      <c r="Q421" s="184"/>
      <c r="R421" s="184"/>
      <c r="S421" s="184"/>
      <c r="T421" s="184"/>
      <c r="U421" s="184"/>
      <c r="V421" s="184"/>
      <c r="W421" s="184"/>
      <c r="X421" s="183"/>
    </row>
    <row r="422" spans="15:24" ht="12.75" customHeight="1">
      <c r="O422" s="184"/>
      <c r="P422" s="184"/>
      <c r="Q422" s="184"/>
      <c r="R422" s="184"/>
      <c r="S422" s="184"/>
      <c r="T422" s="184"/>
      <c r="U422" s="184"/>
      <c r="V422" s="184"/>
      <c r="W422" s="184"/>
      <c r="X422" s="183"/>
    </row>
    <row r="423" spans="15:24" ht="12.75" customHeight="1">
      <c r="O423" s="184"/>
      <c r="P423" s="184"/>
      <c r="Q423" s="184"/>
      <c r="R423" s="184"/>
      <c r="S423" s="184"/>
      <c r="T423" s="184"/>
      <c r="U423" s="184"/>
      <c r="V423" s="184"/>
      <c r="W423" s="184"/>
      <c r="X423" s="183"/>
    </row>
    <row r="424" spans="15:24" ht="12.75" customHeight="1">
      <c r="O424" s="184"/>
      <c r="P424" s="184"/>
      <c r="Q424" s="184"/>
      <c r="R424" s="184"/>
      <c r="S424" s="184"/>
      <c r="T424" s="184"/>
      <c r="U424" s="184"/>
      <c r="V424" s="184"/>
      <c r="W424" s="184"/>
      <c r="X424" s="183"/>
    </row>
    <row r="425" spans="15:24" ht="12.75" customHeight="1">
      <c r="O425" s="184"/>
      <c r="P425" s="184"/>
      <c r="Q425" s="184"/>
      <c r="R425" s="184"/>
      <c r="S425" s="184"/>
      <c r="T425" s="184"/>
      <c r="U425" s="184"/>
      <c r="V425" s="184"/>
      <c r="W425" s="184"/>
      <c r="X425" s="183"/>
    </row>
    <row r="426" spans="15:24" ht="12.75" customHeight="1">
      <c r="O426" s="184"/>
      <c r="P426" s="184"/>
      <c r="Q426" s="184"/>
      <c r="R426" s="184"/>
      <c r="S426" s="184"/>
      <c r="T426" s="184"/>
      <c r="U426" s="184"/>
      <c r="V426" s="184"/>
      <c r="W426" s="184"/>
      <c r="X426" s="183"/>
    </row>
    <row r="427" spans="15:24" ht="12.75" customHeight="1">
      <c r="O427" s="184"/>
      <c r="P427" s="184"/>
      <c r="Q427" s="184"/>
      <c r="R427" s="184"/>
      <c r="S427" s="184"/>
      <c r="T427" s="184"/>
      <c r="U427" s="184"/>
      <c r="V427" s="184"/>
      <c r="W427" s="184"/>
      <c r="X427" s="183"/>
    </row>
    <row r="428" spans="15:24" ht="12.75" customHeight="1">
      <c r="O428" s="184"/>
      <c r="P428" s="184"/>
      <c r="Q428" s="184"/>
      <c r="R428" s="184"/>
      <c r="S428" s="184"/>
      <c r="T428" s="184"/>
      <c r="U428" s="184"/>
      <c r="V428" s="184"/>
      <c r="W428" s="184"/>
      <c r="X428" s="183"/>
    </row>
    <row r="429" spans="15:24" ht="12.75" customHeight="1">
      <c r="O429" s="184"/>
      <c r="P429" s="184"/>
      <c r="Q429" s="184"/>
      <c r="R429" s="184"/>
      <c r="S429" s="184"/>
      <c r="T429" s="184"/>
      <c r="U429" s="184"/>
      <c r="V429" s="184"/>
      <c r="W429" s="184"/>
      <c r="X429" s="183"/>
    </row>
    <row r="430" spans="15:24" ht="12.75" customHeight="1">
      <c r="O430" s="184"/>
      <c r="P430" s="184"/>
      <c r="Q430" s="184"/>
      <c r="R430" s="184"/>
      <c r="S430" s="184"/>
      <c r="T430" s="184"/>
      <c r="U430" s="184"/>
      <c r="V430" s="184"/>
      <c r="W430" s="184"/>
      <c r="X430" s="183"/>
    </row>
    <row r="431" spans="15:24" ht="12.75" customHeight="1">
      <c r="O431" s="184"/>
      <c r="P431" s="184"/>
      <c r="Q431" s="184"/>
      <c r="R431" s="184"/>
      <c r="S431" s="184"/>
      <c r="T431" s="184"/>
      <c r="U431" s="184"/>
      <c r="V431" s="184"/>
      <c r="W431" s="184"/>
      <c r="X431" s="183"/>
    </row>
    <row r="432" spans="15:24" ht="12.75" customHeight="1">
      <c r="O432" s="184"/>
      <c r="P432" s="184"/>
      <c r="Q432" s="184"/>
      <c r="R432" s="184"/>
      <c r="S432" s="184"/>
      <c r="T432" s="184"/>
      <c r="U432" s="184"/>
      <c r="V432" s="184"/>
      <c r="W432" s="184"/>
      <c r="X432" s="183"/>
    </row>
    <row r="433" spans="15:24" ht="12.75" customHeight="1">
      <c r="O433" s="184"/>
      <c r="P433" s="184"/>
      <c r="Q433" s="184"/>
      <c r="R433" s="184"/>
      <c r="S433" s="184"/>
      <c r="T433" s="184"/>
      <c r="U433" s="184"/>
      <c r="V433" s="184"/>
      <c r="W433" s="184"/>
      <c r="X433" s="183"/>
    </row>
    <row r="434" spans="15:24" ht="12.75" customHeight="1">
      <c r="O434" s="184"/>
      <c r="P434" s="184"/>
      <c r="Q434" s="184"/>
      <c r="R434" s="184"/>
      <c r="S434" s="184"/>
      <c r="T434" s="184"/>
      <c r="U434" s="184"/>
      <c r="V434" s="184"/>
      <c r="W434" s="184"/>
      <c r="X434" s="183"/>
    </row>
    <row r="435" spans="15:24" ht="12.75" customHeight="1">
      <c r="O435" s="184"/>
      <c r="P435" s="184"/>
      <c r="Q435" s="184"/>
      <c r="R435" s="184"/>
      <c r="S435" s="184"/>
      <c r="T435" s="184"/>
      <c r="U435" s="184"/>
      <c r="V435" s="184"/>
      <c r="W435" s="184"/>
      <c r="X435" s="183"/>
    </row>
    <row r="436" spans="15:24" ht="12.75" customHeight="1">
      <c r="O436" s="184"/>
      <c r="P436" s="184"/>
      <c r="Q436" s="184"/>
      <c r="R436" s="184"/>
      <c r="S436" s="184"/>
      <c r="T436" s="184"/>
      <c r="U436" s="184"/>
      <c r="V436" s="184"/>
      <c r="W436" s="184"/>
      <c r="X436" s="183"/>
    </row>
    <row r="437" spans="15:24" ht="12.75" customHeight="1">
      <c r="O437" s="184"/>
      <c r="P437" s="184"/>
      <c r="Q437" s="184"/>
      <c r="R437" s="184"/>
      <c r="S437" s="184"/>
      <c r="T437" s="184"/>
      <c r="U437" s="184"/>
      <c r="V437" s="184"/>
      <c r="W437" s="184"/>
      <c r="X437" s="183"/>
    </row>
    <row r="438" spans="15:24" ht="12.75" customHeight="1">
      <c r="O438" s="184"/>
      <c r="P438" s="184"/>
      <c r="Q438" s="184"/>
      <c r="R438" s="184"/>
      <c r="S438" s="184"/>
      <c r="T438" s="184"/>
      <c r="U438" s="184"/>
      <c r="V438" s="184"/>
      <c r="W438" s="184"/>
      <c r="X438" s="183"/>
    </row>
    <row r="439" spans="15:24" ht="12.75" customHeight="1">
      <c r="O439" s="184"/>
      <c r="P439" s="184"/>
      <c r="Q439" s="184"/>
      <c r="R439" s="184"/>
      <c r="S439" s="184"/>
      <c r="T439" s="184"/>
      <c r="U439" s="184"/>
      <c r="V439" s="184"/>
      <c r="W439" s="184"/>
      <c r="X439" s="183"/>
    </row>
    <row r="440" spans="15:24" ht="12.75" customHeight="1">
      <c r="O440" s="184"/>
      <c r="P440" s="184"/>
      <c r="Q440" s="184"/>
      <c r="R440" s="184"/>
      <c r="S440" s="184"/>
      <c r="T440" s="184"/>
      <c r="U440" s="184"/>
      <c r="V440" s="184"/>
      <c r="W440" s="184"/>
      <c r="X440" s="183"/>
    </row>
    <row r="441" spans="15:24" ht="12.75" customHeight="1">
      <c r="O441" s="184"/>
      <c r="P441" s="184"/>
      <c r="Q441" s="184"/>
      <c r="R441" s="184"/>
      <c r="S441" s="184"/>
      <c r="T441" s="184"/>
      <c r="U441" s="184"/>
      <c r="V441" s="184"/>
      <c r="W441" s="184"/>
      <c r="X441" s="183"/>
    </row>
    <row r="442" spans="15:24" ht="12.75" customHeight="1">
      <c r="O442" s="184"/>
      <c r="P442" s="184"/>
      <c r="Q442" s="184"/>
      <c r="R442" s="184"/>
      <c r="S442" s="184"/>
      <c r="T442" s="184"/>
      <c r="U442" s="184"/>
      <c r="V442" s="184"/>
      <c r="W442" s="184"/>
      <c r="X442" s="183"/>
    </row>
    <row r="443" spans="15:24" ht="12.75" customHeight="1">
      <c r="O443" s="184"/>
      <c r="P443" s="184"/>
      <c r="Q443" s="184"/>
      <c r="R443" s="184"/>
      <c r="S443" s="184"/>
      <c r="T443" s="184"/>
      <c r="U443" s="184"/>
      <c r="V443" s="184"/>
      <c r="W443" s="184"/>
      <c r="X443" s="183"/>
    </row>
    <row r="444" spans="15:24" ht="12.75" customHeight="1">
      <c r="O444" s="184"/>
      <c r="P444" s="184"/>
      <c r="Q444" s="184"/>
      <c r="R444" s="184"/>
      <c r="S444" s="184"/>
      <c r="T444" s="184"/>
      <c r="U444" s="184"/>
      <c r="V444" s="184"/>
      <c r="W444" s="184"/>
      <c r="X444" s="183"/>
    </row>
    <row r="445" spans="15:24" ht="12.75" customHeight="1">
      <c r="O445" s="184"/>
      <c r="P445" s="184"/>
      <c r="Q445" s="184"/>
      <c r="R445" s="184"/>
      <c r="S445" s="184"/>
      <c r="T445" s="184"/>
      <c r="U445" s="184"/>
      <c r="V445" s="184"/>
      <c r="W445" s="184"/>
      <c r="X445" s="183"/>
    </row>
    <row r="446" spans="15:24" ht="12.75" customHeight="1">
      <c r="O446" s="184"/>
      <c r="P446" s="184"/>
      <c r="Q446" s="184"/>
      <c r="R446" s="184"/>
      <c r="S446" s="184"/>
      <c r="T446" s="184"/>
      <c r="U446" s="184"/>
      <c r="V446" s="184"/>
      <c r="W446" s="184"/>
      <c r="X446" s="183"/>
    </row>
    <row r="447" spans="15:24" ht="12.75" customHeight="1">
      <c r="O447" s="184"/>
      <c r="P447" s="184"/>
      <c r="Q447" s="184"/>
      <c r="R447" s="184"/>
      <c r="S447" s="184"/>
      <c r="T447" s="184"/>
      <c r="U447" s="184"/>
      <c r="V447" s="184"/>
      <c r="W447" s="184"/>
      <c r="X447" s="183"/>
    </row>
    <row r="448" spans="15:24" ht="12.75" customHeight="1">
      <c r="O448" s="184"/>
      <c r="P448" s="184"/>
      <c r="Q448" s="184"/>
      <c r="R448" s="184"/>
      <c r="S448" s="184"/>
      <c r="T448" s="184"/>
      <c r="U448" s="184"/>
      <c r="V448" s="184"/>
      <c r="W448" s="184"/>
      <c r="X448" s="183"/>
    </row>
    <row r="449" spans="15:24" ht="12.75" customHeight="1">
      <c r="O449" s="184"/>
      <c r="P449" s="184"/>
      <c r="Q449" s="184"/>
      <c r="R449" s="184"/>
      <c r="S449" s="184"/>
      <c r="T449" s="184"/>
      <c r="U449" s="184"/>
      <c r="V449" s="184"/>
      <c r="W449" s="184"/>
      <c r="X449" s="183"/>
    </row>
    <row r="450" spans="15:24" ht="12.75" customHeight="1">
      <c r="O450" s="184"/>
      <c r="P450" s="184"/>
      <c r="Q450" s="184"/>
      <c r="R450" s="184"/>
      <c r="S450" s="184"/>
      <c r="T450" s="184"/>
      <c r="U450" s="184"/>
      <c r="V450" s="184"/>
      <c r="W450" s="184"/>
      <c r="X450" s="183"/>
    </row>
    <row r="451" spans="15:24" ht="12.75" customHeight="1">
      <c r="O451" s="184"/>
      <c r="P451" s="184"/>
      <c r="Q451" s="184"/>
      <c r="R451" s="184"/>
      <c r="S451" s="184"/>
      <c r="T451" s="184"/>
      <c r="U451" s="184"/>
      <c r="V451" s="184"/>
      <c r="W451" s="184"/>
      <c r="X451" s="183"/>
    </row>
    <row r="452" spans="15:24" ht="12.75" customHeight="1">
      <c r="O452" s="184"/>
      <c r="P452" s="184"/>
      <c r="Q452" s="184"/>
      <c r="R452" s="184"/>
      <c r="S452" s="184"/>
      <c r="T452" s="184"/>
      <c r="U452" s="184"/>
      <c r="V452" s="184"/>
      <c r="W452" s="184"/>
      <c r="X452" s="183"/>
    </row>
    <row r="453" spans="15:24" ht="12.75" customHeight="1">
      <c r="O453" s="184"/>
      <c r="P453" s="184"/>
      <c r="Q453" s="184"/>
      <c r="R453" s="184"/>
      <c r="S453" s="184"/>
      <c r="T453" s="184"/>
      <c r="U453" s="184"/>
      <c r="V453" s="184"/>
      <c r="W453" s="184"/>
      <c r="X453" s="183"/>
    </row>
    <row r="454" spans="15:24" ht="12.75" customHeight="1">
      <c r="O454" s="184"/>
      <c r="P454" s="184"/>
      <c r="Q454" s="184"/>
      <c r="R454" s="184"/>
      <c r="S454" s="184"/>
      <c r="T454" s="184"/>
      <c r="U454" s="184"/>
      <c r="V454" s="184"/>
      <c r="W454" s="184"/>
      <c r="X454" s="183"/>
    </row>
    <row r="455" spans="15:24" ht="12.75" customHeight="1">
      <c r="O455" s="184"/>
      <c r="P455" s="184"/>
      <c r="Q455" s="184"/>
      <c r="R455" s="184"/>
      <c r="S455" s="184"/>
      <c r="T455" s="184"/>
      <c r="U455" s="184"/>
      <c r="V455" s="184"/>
      <c r="W455" s="184"/>
      <c r="X455" s="183"/>
    </row>
    <row r="456" spans="15:24" ht="12.75" customHeight="1">
      <c r="O456" s="184"/>
      <c r="P456" s="184"/>
      <c r="Q456" s="184"/>
      <c r="R456" s="184"/>
      <c r="S456" s="184"/>
      <c r="T456" s="184"/>
      <c r="U456" s="184"/>
      <c r="V456" s="184"/>
      <c r="W456" s="184"/>
      <c r="X456" s="183"/>
    </row>
    <row r="457" spans="15:24" ht="12.75" customHeight="1">
      <c r="O457" s="184"/>
      <c r="P457" s="184"/>
      <c r="Q457" s="184"/>
      <c r="R457" s="184"/>
      <c r="S457" s="184"/>
      <c r="T457" s="184"/>
      <c r="U457" s="184"/>
      <c r="V457" s="184"/>
      <c r="W457" s="184"/>
      <c r="X457" s="183"/>
    </row>
    <row r="458" spans="15:24" ht="12.75" customHeight="1">
      <c r="O458" s="184"/>
      <c r="P458" s="184"/>
      <c r="Q458" s="184"/>
      <c r="R458" s="184"/>
      <c r="S458" s="184"/>
      <c r="T458" s="184"/>
      <c r="U458" s="184"/>
      <c r="V458" s="184"/>
      <c r="W458" s="184"/>
      <c r="X458" s="183"/>
    </row>
    <row r="459" spans="15:24" ht="12.75" customHeight="1">
      <c r="O459" s="184"/>
      <c r="P459" s="184"/>
      <c r="Q459" s="184"/>
      <c r="R459" s="184"/>
      <c r="S459" s="184"/>
      <c r="T459" s="184"/>
      <c r="U459" s="184"/>
      <c r="V459" s="184"/>
      <c r="W459" s="184"/>
      <c r="X459" s="183"/>
    </row>
    <row r="460" spans="15:24" ht="12.75" customHeight="1">
      <c r="O460" s="184"/>
      <c r="P460" s="184"/>
      <c r="Q460" s="184"/>
      <c r="R460" s="184"/>
      <c r="S460" s="184"/>
      <c r="T460" s="184"/>
      <c r="U460" s="184"/>
      <c r="V460" s="184"/>
      <c r="W460" s="184"/>
      <c r="X460" s="183"/>
    </row>
    <row r="461" spans="15:24" ht="12.75" customHeight="1">
      <c r="O461" s="184"/>
      <c r="P461" s="184"/>
      <c r="Q461" s="184"/>
      <c r="R461" s="184"/>
      <c r="S461" s="184"/>
      <c r="T461" s="184"/>
      <c r="U461" s="184"/>
      <c r="V461" s="184"/>
      <c r="W461" s="184"/>
      <c r="X461" s="183"/>
    </row>
    <row r="462" spans="15:24" ht="12.75" customHeight="1">
      <c r="O462" s="184"/>
      <c r="P462" s="184"/>
      <c r="Q462" s="184"/>
      <c r="R462" s="184"/>
      <c r="S462" s="184"/>
      <c r="T462" s="184"/>
      <c r="U462" s="184"/>
      <c r="V462" s="184"/>
      <c r="W462" s="184"/>
      <c r="X462" s="183"/>
    </row>
    <row r="463" spans="15:24" ht="12.75" customHeight="1">
      <c r="O463" s="184"/>
      <c r="P463" s="184"/>
      <c r="Q463" s="184"/>
      <c r="R463" s="184"/>
      <c r="S463" s="184"/>
      <c r="T463" s="184"/>
      <c r="U463" s="184"/>
      <c r="V463" s="184"/>
      <c r="W463" s="184"/>
      <c r="X463" s="183"/>
    </row>
    <row r="464" spans="15:24" ht="12.75" customHeight="1">
      <c r="O464" s="184"/>
      <c r="P464" s="184"/>
      <c r="Q464" s="184"/>
      <c r="R464" s="184"/>
      <c r="S464" s="184"/>
      <c r="T464" s="184"/>
      <c r="U464" s="184"/>
      <c r="V464" s="184"/>
      <c r="W464" s="184"/>
      <c r="X464" s="183"/>
    </row>
    <row r="465" spans="15:24" ht="12.75" customHeight="1">
      <c r="O465" s="184"/>
      <c r="P465" s="184"/>
      <c r="Q465" s="184"/>
      <c r="R465" s="184"/>
      <c r="S465" s="184"/>
      <c r="T465" s="184"/>
      <c r="U465" s="184"/>
      <c r="V465" s="184"/>
      <c r="W465" s="184"/>
      <c r="X465" s="183"/>
    </row>
    <row r="466" spans="15:24" ht="12.75" customHeight="1">
      <c r="O466" s="184"/>
      <c r="P466" s="184"/>
      <c r="Q466" s="184"/>
      <c r="R466" s="184"/>
      <c r="S466" s="184"/>
      <c r="T466" s="184"/>
      <c r="U466" s="184"/>
      <c r="V466" s="184"/>
      <c r="W466" s="184"/>
      <c r="X466" s="183"/>
    </row>
    <row r="467" spans="15:24" ht="12.75" customHeight="1">
      <c r="O467" s="184"/>
      <c r="P467" s="184"/>
      <c r="Q467" s="184"/>
      <c r="R467" s="184"/>
      <c r="S467" s="184"/>
      <c r="T467" s="184"/>
      <c r="U467" s="184"/>
      <c r="V467" s="184"/>
      <c r="W467" s="184"/>
      <c r="X467" s="183"/>
    </row>
    <row r="468" spans="15:24" ht="12.75" customHeight="1">
      <c r="O468" s="184"/>
      <c r="P468" s="184"/>
      <c r="Q468" s="184"/>
      <c r="R468" s="184"/>
      <c r="S468" s="184"/>
      <c r="T468" s="184"/>
      <c r="U468" s="184"/>
      <c r="V468" s="184"/>
      <c r="W468" s="184"/>
      <c r="X468" s="183"/>
    </row>
    <row r="469" spans="15:24" ht="12.75" customHeight="1">
      <c r="O469" s="184"/>
      <c r="P469" s="184"/>
      <c r="Q469" s="184"/>
      <c r="R469" s="184"/>
      <c r="S469" s="184"/>
      <c r="T469" s="184"/>
      <c r="U469" s="184"/>
      <c r="V469" s="184"/>
      <c r="W469" s="184"/>
      <c r="X469" s="183"/>
    </row>
    <row r="470" spans="15:24" ht="12.75" customHeight="1">
      <c r="O470" s="184"/>
      <c r="P470" s="184"/>
      <c r="Q470" s="184"/>
      <c r="R470" s="184"/>
      <c r="S470" s="184"/>
      <c r="T470" s="184"/>
      <c r="U470" s="184"/>
      <c r="V470" s="184"/>
      <c r="W470" s="184"/>
      <c r="X470" s="183"/>
    </row>
    <row r="471" spans="15:24" ht="12.75" customHeight="1">
      <c r="O471" s="184"/>
      <c r="P471" s="184"/>
      <c r="Q471" s="184"/>
      <c r="R471" s="184"/>
      <c r="S471" s="184"/>
      <c r="T471" s="184"/>
      <c r="U471" s="184"/>
      <c r="V471" s="184"/>
      <c r="W471" s="184"/>
      <c r="X471" s="183"/>
    </row>
    <row r="472" spans="15:24" ht="12.75" customHeight="1">
      <c r="O472" s="184"/>
      <c r="P472" s="184"/>
      <c r="Q472" s="184"/>
      <c r="R472" s="184"/>
      <c r="S472" s="184"/>
      <c r="T472" s="184"/>
      <c r="U472" s="184"/>
      <c r="V472" s="184"/>
      <c r="W472" s="184"/>
      <c r="X472" s="183"/>
    </row>
    <row r="473" spans="15:24" ht="12.75" customHeight="1">
      <c r="O473" s="184"/>
      <c r="P473" s="184"/>
      <c r="Q473" s="184"/>
      <c r="R473" s="184"/>
      <c r="S473" s="184"/>
      <c r="T473" s="184"/>
      <c r="U473" s="184"/>
      <c r="V473" s="184"/>
      <c r="W473" s="184"/>
      <c r="X473" s="183"/>
    </row>
    <row r="474" spans="15:24" ht="12.75" customHeight="1">
      <c r="O474" s="184"/>
      <c r="P474" s="184"/>
      <c r="Q474" s="184"/>
      <c r="R474" s="184"/>
      <c r="S474" s="184"/>
      <c r="T474" s="184"/>
      <c r="U474" s="184"/>
      <c r="V474" s="184"/>
      <c r="W474" s="184"/>
      <c r="X474" s="183"/>
    </row>
    <row r="475" spans="15:24" ht="12.75" customHeight="1">
      <c r="O475" s="184"/>
      <c r="P475" s="184"/>
      <c r="Q475" s="184"/>
      <c r="R475" s="184"/>
      <c r="S475" s="184"/>
      <c r="T475" s="184"/>
      <c r="U475" s="184"/>
      <c r="V475" s="184"/>
      <c r="W475" s="184"/>
      <c r="X475" s="183"/>
    </row>
    <row r="476" spans="15:24" ht="12.75" customHeight="1">
      <c r="O476" s="184"/>
      <c r="P476" s="184"/>
      <c r="Q476" s="184"/>
      <c r="R476" s="184"/>
      <c r="S476" s="184"/>
      <c r="T476" s="184"/>
      <c r="U476" s="184"/>
      <c r="V476" s="184"/>
      <c r="W476" s="184"/>
      <c r="X476" s="183"/>
    </row>
    <row r="477" spans="15:24" ht="12.75" customHeight="1">
      <c r="O477" s="184"/>
      <c r="P477" s="184"/>
      <c r="Q477" s="184"/>
      <c r="R477" s="184"/>
      <c r="S477" s="184"/>
      <c r="T477" s="184"/>
      <c r="U477" s="184"/>
      <c r="V477" s="184"/>
      <c r="W477" s="184"/>
      <c r="X477" s="183"/>
    </row>
    <row r="478" spans="15:24" ht="12.75" customHeight="1">
      <c r="O478" s="184"/>
      <c r="P478" s="184"/>
      <c r="Q478" s="184"/>
      <c r="R478" s="184"/>
      <c r="S478" s="184"/>
      <c r="T478" s="184"/>
      <c r="U478" s="184"/>
      <c r="V478" s="184"/>
      <c r="W478" s="184"/>
      <c r="X478" s="183"/>
    </row>
    <row r="479" spans="15:24" ht="12.75" customHeight="1">
      <c r="O479" s="184"/>
      <c r="P479" s="184"/>
      <c r="Q479" s="184"/>
      <c r="R479" s="184"/>
      <c r="S479" s="184"/>
      <c r="T479" s="184"/>
      <c r="U479" s="184"/>
      <c r="V479" s="184"/>
      <c r="W479" s="184"/>
      <c r="X479" s="183"/>
    </row>
    <row r="480" spans="15:24" ht="12.75" customHeight="1">
      <c r="O480" s="184"/>
      <c r="P480" s="184"/>
      <c r="Q480" s="184"/>
      <c r="R480" s="184"/>
      <c r="S480" s="184"/>
      <c r="T480" s="184"/>
      <c r="U480" s="184"/>
      <c r="V480" s="184"/>
      <c r="W480" s="184"/>
      <c r="X480" s="183"/>
    </row>
    <row r="481" spans="15:24" ht="12.75" customHeight="1">
      <c r="O481" s="184"/>
      <c r="P481" s="184"/>
      <c r="Q481" s="184"/>
      <c r="R481" s="184"/>
      <c r="S481" s="184"/>
      <c r="T481" s="184"/>
      <c r="U481" s="184"/>
      <c r="V481" s="184"/>
      <c r="W481" s="184"/>
      <c r="X481" s="183"/>
    </row>
    <row r="482" spans="15:24" ht="12.75" customHeight="1">
      <c r="O482" s="184"/>
      <c r="P482" s="184"/>
      <c r="Q482" s="184"/>
      <c r="R482" s="184"/>
      <c r="S482" s="184"/>
      <c r="T482" s="184"/>
      <c r="U482" s="184"/>
      <c r="V482" s="184"/>
      <c r="W482" s="184"/>
      <c r="X482" s="183"/>
    </row>
    <row r="483" spans="15:24" ht="12.75" customHeight="1">
      <c r="O483" s="184"/>
      <c r="P483" s="184"/>
      <c r="Q483" s="184"/>
      <c r="R483" s="184"/>
      <c r="S483" s="184"/>
      <c r="T483" s="184"/>
      <c r="U483" s="184"/>
      <c r="V483" s="184"/>
      <c r="W483" s="184"/>
      <c r="X483" s="183"/>
    </row>
    <row r="484" spans="15:24" ht="12.75" customHeight="1">
      <c r="O484" s="184"/>
      <c r="P484" s="184"/>
      <c r="Q484" s="184"/>
      <c r="R484" s="184"/>
      <c r="S484" s="184"/>
      <c r="T484" s="184"/>
      <c r="U484" s="184"/>
      <c r="V484" s="184"/>
      <c r="W484" s="184"/>
      <c r="X484" s="183"/>
    </row>
    <row r="485" spans="15:24" ht="12.75" customHeight="1">
      <c r="O485" s="184"/>
      <c r="P485" s="184"/>
      <c r="Q485" s="184"/>
      <c r="R485" s="184"/>
      <c r="S485" s="184"/>
      <c r="T485" s="184"/>
      <c r="U485" s="184"/>
      <c r="V485" s="184"/>
      <c r="W485" s="184"/>
      <c r="X485" s="183"/>
    </row>
    <row r="486" spans="15:24" ht="12.75" customHeight="1">
      <c r="O486" s="184"/>
      <c r="P486" s="184"/>
      <c r="Q486" s="184"/>
      <c r="R486" s="184"/>
      <c r="S486" s="184"/>
      <c r="T486" s="184"/>
      <c r="U486" s="184"/>
      <c r="V486" s="184"/>
      <c r="W486" s="184"/>
      <c r="X486" s="183"/>
    </row>
    <row r="487" spans="15:24" ht="12.75" customHeight="1">
      <c r="O487" s="184"/>
      <c r="P487" s="184"/>
      <c r="Q487" s="184"/>
      <c r="R487" s="184"/>
      <c r="S487" s="184"/>
      <c r="T487" s="184"/>
      <c r="U487" s="184"/>
      <c r="V487" s="184"/>
      <c r="W487" s="184"/>
      <c r="X487" s="183"/>
    </row>
    <row r="488" spans="15:24" ht="12.75" customHeight="1">
      <c r="O488" s="184"/>
      <c r="P488" s="184"/>
      <c r="Q488" s="184"/>
      <c r="R488" s="184"/>
      <c r="S488" s="184"/>
      <c r="T488" s="184"/>
      <c r="U488" s="184"/>
      <c r="V488" s="184"/>
      <c r="W488" s="184"/>
      <c r="X488" s="183"/>
    </row>
    <row r="489" spans="15:24" ht="12.75" customHeight="1">
      <c r="O489" s="184"/>
      <c r="P489" s="184"/>
      <c r="Q489" s="184"/>
      <c r="R489" s="184"/>
      <c r="S489" s="184"/>
      <c r="T489" s="184"/>
      <c r="U489" s="184"/>
      <c r="V489" s="184"/>
      <c r="W489" s="184"/>
      <c r="X489" s="183"/>
    </row>
    <row r="490" spans="15:24" ht="12.75" customHeight="1">
      <c r="O490" s="184"/>
      <c r="P490" s="184"/>
      <c r="Q490" s="184"/>
      <c r="R490" s="184"/>
      <c r="S490" s="184"/>
      <c r="T490" s="184"/>
      <c r="U490" s="184"/>
      <c r="V490" s="184"/>
      <c r="W490" s="184"/>
      <c r="X490" s="183"/>
    </row>
    <row r="491" spans="15:24" ht="12.75" customHeight="1">
      <c r="O491" s="184"/>
      <c r="P491" s="184"/>
      <c r="Q491" s="184"/>
      <c r="R491" s="184"/>
      <c r="S491" s="184"/>
      <c r="T491" s="184"/>
      <c r="U491" s="184"/>
      <c r="V491" s="184"/>
      <c r="W491" s="184"/>
      <c r="X491" s="183"/>
    </row>
    <row r="492" spans="15:24" ht="12.75" customHeight="1">
      <c r="O492" s="184"/>
      <c r="P492" s="184"/>
      <c r="Q492" s="184"/>
      <c r="R492" s="184"/>
      <c r="S492" s="184"/>
      <c r="T492" s="184"/>
      <c r="U492" s="184"/>
      <c r="V492" s="184"/>
      <c r="W492" s="184"/>
      <c r="X492" s="183"/>
    </row>
    <row r="493" spans="15:24" ht="12.75" customHeight="1">
      <c r="O493" s="184"/>
      <c r="P493" s="184"/>
      <c r="Q493" s="184"/>
      <c r="R493" s="184"/>
      <c r="S493" s="184"/>
      <c r="T493" s="184"/>
      <c r="U493" s="184"/>
      <c r="V493" s="184"/>
      <c r="W493" s="184"/>
      <c r="X493" s="183"/>
    </row>
    <row r="494" spans="15:24" ht="12.75" customHeight="1">
      <c r="O494" s="184"/>
      <c r="P494" s="184"/>
      <c r="Q494" s="184"/>
      <c r="R494" s="184"/>
      <c r="S494" s="184"/>
      <c r="T494" s="184"/>
      <c r="U494" s="184"/>
      <c r="V494" s="184"/>
      <c r="W494" s="184"/>
      <c r="X494" s="183"/>
    </row>
    <row r="495" spans="15:24" ht="12.75" customHeight="1">
      <c r="O495" s="184"/>
      <c r="P495" s="184"/>
      <c r="Q495" s="184"/>
      <c r="R495" s="184"/>
      <c r="S495" s="184"/>
      <c r="T495" s="184"/>
      <c r="U495" s="184"/>
      <c r="V495" s="184"/>
      <c r="W495" s="184"/>
      <c r="X495" s="183"/>
    </row>
    <row r="496" spans="15:24" ht="12.75" customHeight="1">
      <c r="O496" s="184"/>
      <c r="P496" s="184"/>
      <c r="Q496" s="184"/>
      <c r="R496" s="184"/>
      <c r="S496" s="184"/>
      <c r="T496" s="184"/>
      <c r="U496" s="184"/>
      <c r="V496" s="184"/>
      <c r="W496" s="184"/>
      <c r="X496" s="183"/>
    </row>
    <row r="497" spans="15:24" ht="12.75" customHeight="1">
      <c r="O497" s="184"/>
      <c r="P497" s="184"/>
      <c r="Q497" s="184"/>
      <c r="R497" s="184"/>
      <c r="S497" s="184"/>
      <c r="T497" s="184"/>
      <c r="U497" s="184"/>
      <c r="V497" s="184"/>
      <c r="W497" s="184"/>
      <c r="X497" s="183"/>
    </row>
    <row r="498" spans="15:24" ht="12.75" customHeight="1">
      <c r="O498" s="184"/>
      <c r="P498" s="184"/>
      <c r="Q498" s="184"/>
      <c r="R498" s="184"/>
      <c r="S498" s="184"/>
      <c r="T498" s="184"/>
      <c r="U498" s="184"/>
      <c r="V498" s="184"/>
      <c r="W498" s="184"/>
      <c r="X498" s="183"/>
    </row>
    <row r="499" spans="15:24" ht="12.75" customHeight="1">
      <c r="O499" s="184"/>
      <c r="P499" s="184"/>
      <c r="Q499" s="184"/>
      <c r="R499" s="184"/>
      <c r="S499" s="184"/>
      <c r="T499" s="184"/>
      <c r="U499" s="184"/>
      <c r="V499" s="184"/>
      <c r="W499" s="184"/>
      <c r="X499" s="183"/>
    </row>
    <row r="500" spans="15:24" ht="12.75" customHeight="1">
      <c r="O500" s="184"/>
      <c r="P500" s="184"/>
      <c r="Q500" s="184"/>
      <c r="R500" s="184"/>
      <c r="S500" s="184"/>
      <c r="T500" s="184"/>
      <c r="U500" s="184"/>
      <c r="V500" s="184"/>
      <c r="W500" s="184"/>
      <c r="X500" s="183"/>
    </row>
    <row r="501" spans="15:24" ht="12.75" customHeight="1">
      <c r="O501" s="184"/>
      <c r="P501" s="184"/>
      <c r="Q501" s="184"/>
      <c r="R501" s="184"/>
      <c r="S501" s="184"/>
      <c r="T501" s="184"/>
      <c r="U501" s="184"/>
      <c r="V501" s="184"/>
      <c r="W501" s="184"/>
      <c r="X501" s="183"/>
    </row>
    <row r="502" spans="15:24" ht="12.75" customHeight="1">
      <c r="O502" s="184"/>
      <c r="P502" s="184"/>
      <c r="Q502" s="184"/>
      <c r="R502" s="184"/>
      <c r="S502" s="184"/>
      <c r="T502" s="184"/>
      <c r="U502" s="184"/>
      <c r="V502" s="184"/>
      <c r="W502" s="184"/>
      <c r="X502" s="183"/>
    </row>
    <row r="503" spans="15:24" ht="12.75" customHeight="1">
      <c r="O503" s="184"/>
      <c r="P503" s="184"/>
      <c r="Q503" s="184"/>
      <c r="R503" s="184"/>
      <c r="S503" s="184"/>
      <c r="T503" s="184"/>
      <c r="U503" s="184"/>
      <c r="V503" s="184"/>
      <c r="W503" s="184"/>
      <c r="X503" s="183"/>
    </row>
    <row r="504" spans="15:24" ht="12.75" customHeight="1">
      <c r="O504" s="184"/>
      <c r="P504" s="184"/>
      <c r="Q504" s="184"/>
      <c r="R504" s="184"/>
      <c r="S504" s="184"/>
      <c r="T504" s="184"/>
      <c r="U504" s="184"/>
      <c r="V504" s="184"/>
      <c r="W504" s="184"/>
      <c r="X504" s="183"/>
    </row>
    <row r="505" spans="15:24" ht="12.75" customHeight="1">
      <c r="O505" s="184"/>
      <c r="P505" s="184"/>
      <c r="Q505" s="184"/>
      <c r="R505" s="184"/>
      <c r="S505" s="184"/>
      <c r="T505" s="184"/>
      <c r="U505" s="184"/>
      <c r="V505" s="184"/>
      <c r="W505" s="184"/>
      <c r="X505" s="183"/>
    </row>
    <row r="506" spans="15:24" ht="12.75" customHeight="1">
      <c r="O506" s="184"/>
      <c r="P506" s="184"/>
      <c r="Q506" s="184"/>
      <c r="R506" s="184"/>
      <c r="S506" s="184"/>
      <c r="T506" s="184"/>
      <c r="U506" s="184"/>
      <c r="V506" s="184"/>
      <c r="W506" s="184"/>
      <c r="X506" s="183"/>
    </row>
    <row r="507" spans="15:24" ht="12.75" customHeight="1">
      <c r="O507" s="184"/>
      <c r="P507" s="184"/>
      <c r="Q507" s="184"/>
      <c r="R507" s="184"/>
      <c r="S507" s="184"/>
      <c r="T507" s="184"/>
      <c r="U507" s="184"/>
      <c r="V507" s="184"/>
      <c r="W507" s="184"/>
      <c r="X507" s="183"/>
    </row>
    <row r="508" spans="15:24" ht="12.75" customHeight="1">
      <c r="O508" s="184"/>
      <c r="P508" s="184"/>
      <c r="Q508" s="184"/>
      <c r="R508" s="184"/>
      <c r="S508" s="184"/>
      <c r="T508" s="184"/>
      <c r="U508" s="184"/>
      <c r="V508" s="184"/>
      <c r="W508" s="184"/>
      <c r="X508" s="183"/>
    </row>
    <row r="509" spans="15:24" ht="12.75" customHeight="1">
      <c r="O509" s="184"/>
      <c r="P509" s="184"/>
      <c r="Q509" s="184"/>
      <c r="R509" s="184"/>
      <c r="S509" s="184"/>
      <c r="T509" s="184"/>
      <c r="U509" s="184"/>
      <c r="V509" s="184"/>
      <c r="W509" s="184"/>
      <c r="X509" s="183"/>
    </row>
    <row r="510" spans="15:24" ht="12.75" customHeight="1">
      <c r="O510" s="184"/>
      <c r="P510" s="184"/>
      <c r="Q510" s="184"/>
      <c r="R510" s="184"/>
      <c r="S510" s="184"/>
      <c r="T510" s="184"/>
      <c r="U510" s="184"/>
      <c r="V510" s="184"/>
      <c r="W510" s="184"/>
      <c r="X510" s="183"/>
    </row>
    <row r="511" spans="15:24" ht="12.75" customHeight="1">
      <c r="O511" s="184"/>
      <c r="P511" s="184"/>
      <c r="Q511" s="184"/>
      <c r="R511" s="184"/>
      <c r="S511" s="184"/>
      <c r="T511" s="184"/>
      <c r="U511" s="184"/>
      <c r="V511" s="184"/>
      <c r="W511" s="184"/>
      <c r="X511" s="183"/>
    </row>
    <row r="512" spans="15:24" ht="12.75" customHeight="1">
      <c r="O512" s="184"/>
      <c r="P512" s="184"/>
      <c r="Q512" s="184"/>
      <c r="R512" s="184"/>
      <c r="S512" s="184"/>
      <c r="T512" s="184"/>
      <c r="U512" s="184"/>
      <c r="V512" s="184"/>
      <c r="W512" s="184"/>
      <c r="X512" s="183"/>
    </row>
    <row r="513" spans="15:24" ht="12.75" customHeight="1">
      <c r="O513" s="184"/>
      <c r="P513" s="184"/>
      <c r="Q513" s="184"/>
      <c r="R513" s="184"/>
      <c r="S513" s="184"/>
      <c r="T513" s="184"/>
      <c r="U513" s="184"/>
      <c r="V513" s="184"/>
      <c r="W513" s="184"/>
      <c r="X513" s="183"/>
    </row>
    <row r="514" spans="15:24" ht="12.75" customHeight="1">
      <c r="O514" s="184"/>
      <c r="P514" s="184"/>
      <c r="Q514" s="184"/>
      <c r="R514" s="184"/>
      <c r="S514" s="184"/>
      <c r="T514" s="184"/>
      <c r="U514" s="184"/>
      <c r="V514" s="184"/>
      <c r="W514" s="184"/>
      <c r="X514" s="183"/>
    </row>
    <row r="515" spans="15:24" ht="12.75" customHeight="1">
      <c r="O515" s="184"/>
      <c r="P515" s="184"/>
      <c r="Q515" s="184"/>
      <c r="R515" s="184"/>
      <c r="S515" s="184"/>
      <c r="T515" s="184"/>
      <c r="U515" s="184"/>
      <c r="V515" s="184"/>
      <c r="W515" s="184"/>
      <c r="X515" s="183"/>
    </row>
    <row r="516" spans="15:24" ht="12.75" customHeight="1">
      <c r="O516" s="184"/>
      <c r="P516" s="184"/>
      <c r="Q516" s="184"/>
      <c r="R516" s="184"/>
      <c r="S516" s="184"/>
      <c r="T516" s="184"/>
      <c r="U516" s="184"/>
      <c r="V516" s="184"/>
      <c r="W516" s="184"/>
      <c r="X516" s="183"/>
    </row>
    <row r="517" spans="15:24" ht="12.75" customHeight="1">
      <c r="O517" s="184"/>
      <c r="P517" s="184"/>
      <c r="Q517" s="184"/>
      <c r="R517" s="184"/>
      <c r="S517" s="184"/>
      <c r="T517" s="184"/>
      <c r="U517" s="184"/>
      <c r="V517" s="184"/>
      <c r="W517" s="184"/>
      <c r="X517" s="183"/>
    </row>
    <row r="518" spans="15:24" ht="12.75" customHeight="1">
      <c r="O518" s="184"/>
      <c r="P518" s="184"/>
      <c r="Q518" s="184"/>
      <c r="R518" s="184"/>
      <c r="S518" s="184"/>
      <c r="T518" s="184"/>
      <c r="U518" s="184"/>
      <c r="V518" s="184"/>
      <c r="W518" s="184"/>
      <c r="X518" s="183"/>
    </row>
    <row r="519" spans="15:24" ht="12.75" customHeight="1">
      <c r="O519" s="184"/>
      <c r="P519" s="184"/>
      <c r="Q519" s="184"/>
      <c r="R519" s="184"/>
      <c r="S519" s="184"/>
      <c r="T519" s="184"/>
      <c r="U519" s="184"/>
      <c r="V519" s="184"/>
      <c r="W519" s="184"/>
      <c r="X519" s="183"/>
    </row>
    <row r="520" spans="15:24" ht="12.75" customHeight="1">
      <c r="O520" s="184"/>
      <c r="P520" s="184"/>
      <c r="Q520" s="184"/>
      <c r="R520" s="184"/>
      <c r="S520" s="184"/>
      <c r="T520" s="184"/>
      <c r="U520" s="184"/>
      <c r="V520" s="184"/>
      <c r="W520" s="184"/>
      <c r="X520" s="183"/>
    </row>
    <row r="521" spans="15:24" ht="12.75" customHeight="1">
      <c r="O521" s="184"/>
      <c r="P521" s="184"/>
      <c r="Q521" s="184"/>
      <c r="R521" s="184"/>
      <c r="S521" s="184"/>
      <c r="T521" s="184"/>
      <c r="U521" s="184"/>
      <c r="V521" s="184"/>
      <c r="W521" s="184"/>
      <c r="X521" s="183"/>
    </row>
    <row r="522" spans="15:24" ht="12.75" customHeight="1">
      <c r="O522" s="184"/>
      <c r="P522" s="184"/>
      <c r="Q522" s="184"/>
      <c r="R522" s="184"/>
      <c r="S522" s="184"/>
      <c r="T522" s="184"/>
      <c r="U522" s="184"/>
      <c r="V522" s="184"/>
      <c r="W522" s="184"/>
      <c r="X522" s="183"/>
    </row>
    <row r="523" spans="15:24" ht="12.75" customHeight="1">
      <c r="O523" s="184"/>
      <c r="P523" s="184"/>
      <c r="Q523" s="184"/>
      <c r="R523" s="184"/>
      <c r="S523" s="184"/>
      <c r="T523" s="184"/>
      <c r="U523" s="184"/>
      <c r="V523" s="184"/>
      <c r="W523" s="184"/>
      <c r="X523" s="183"/>
    </row>
    <row r="524" spans="15:24" ht="12.75" customHeight="1">
      <c r="O524" s="184"/>
      <c r="P524" s="184"/>
      <c r="Q524" s="184"/>
      <c r="R524" s="184"/>
      <c r="S524" s="184"/>
      <c r="T524" s="184"/>
      <c r="U524" s="184"/>
      <c r="V524" s="184"/>
      <c r="W524" s="184"/>
      <c r="X524" s="183"/>
    </row>
    <row r="525" spans="15:24" ht="12.75" customHeight="1">
      <c r="O525" s="184"/>
      <c r="P525" s="184"/>
      <c r="Q525" s="184"/>
      <c r="R525" s="184"/>
      <c r="S525" s="184"/>
      <c r="T525" s="184"/>
      <c r="U525" s="184"/>
      <c r="V525" s="184"/>
      <c r="W525" s="184"/>
      <c r="X525" s="183"/>
    </row>
    <row r="526" spans="15:24" ht="12.75" customHeight="1">
      <c r="O526" s="184"/>
      <c r="P526" s="184"/>
      <c r="Q526" s="184"/>
      <c r="R526" s="184"/>
      <c r="S526" s="184"/>
      <c r="T526" s="184"/>
      <c r="U526" s="184"/>
      <c r="V526" s="184"/>
      <c r="W526" s="184"/>
      <c r="X526" s="183"/>
    </row>
    <row r="527" spans="15:24" ht="12.75" customHeight="1">
      <c r="O527" s="184"/>
      <c r="P527" s="184"/>
      <c r="Q527" s="184"/>
      <c r="R527" s="184"/>
      <c r="S527" s="184"/>
      <c r="T527" s="184"/>
      <c r="U527" s="184"/>
      <c r="V527" s="184"/>
      <c r="W527" s="184"/>
      <c r="X527" s="183"/>
    </row>
    <row r="528" spans="15:24" ht="12.75" customHeight="1">
      <c r="O528" s="184"/>
      <c r="P528" s="184"/>
      <c r="Q528" s="184"/>
      <c r="R528" s="184"/>
      <c r="S528" s="184"/>
      <c r="T528" s="184"/>
      <c r="U528" s="184"/>
      <c r="V528" s="184"/>
      <c r="W528" s="184"/>
      <c r="X528" s="183"/>
    </row>
    <row r="529" spans="15:24" ht="12.75" customHeight="1">
      <c r="O529" s="184"/>
      <c r="P529" s="184"/>
      <c r="Q529" s="184"/>
      <c r="R529" s="184"/>
      <c r="S529" s="184"/>
      <c r="T529" s="184"/>
      <c r="U529" s="184"/>
      <c r="V529" s="184"/>
      <c r="W529" s="184"/>
      <c r="X529" s="183"/>
    </row>
    <row r="530" spans="15:24" ht="12.75" customHeight="1">
      <c r="O530" s="184"/>
      <c r="P530" s="184"/>
      <c r="Q530" s="184"/>
      <c r="R530" s="184"/>
      <c r="S530" s="184"/>
      <c r="T530" s="184"/>
      <c r="U530" s="184"/>
      <c r="V530" s="184"/>
      <c r="W530" s="184"/>
      <c r="X530" s="183"/>
    </row>
    <row r="531" spans="15:24" ht="12.75" customHeight="1">
      <c r="O531" s="184"/>
      <c r="P531" s="184"/>
      <c r="Q531" s="184"/>
      <c r="R531" s="184"/>
      <c r="S531" s="184"/>
      <c r="T531" s="184"/>
      <c r="U531" s="184"/>
      <c r="V531" s="184"/>
      <c r="W531" s="184"/>
      <c r="X531" s="183"/>
    </row>
    <row r="532" spans="15:24" ht="12.75" customHeight="1">
      <c r="O532" s="184"/>
      <c r="P532" s="184"/>
      <c r="Q532" s="184"/>
      <c r="R532" s="184"/>
      <c r="S532" s="184"/>
      <c r="T532" s="184"/>
      <c r="U532" s="184"/>
      <c r="V532" s="184"/>
      <c r="W532" s="184"/>
      <c r="X532" s="183"/>
    </row>
    <row r="533" spans="15:24" ht="12.75" customHeight="1">
      <c r="O533" s="184"/>
      <c r="P533" s="184"/>
      <c r="Q533" s="184"/>
      <c r="R533" s="184"/>
      <c r="S533" s="184"/>
      <c r="T533" s="184"/>
      <c r="U533" s="184"/>
      <c r="V533" s="184"/>
      <c r="W533" s="184"/>
      <c r="X533" s="183"/>
    </row>
    <row r="534" spans="15:24" ht="12.75" customHeight="1">
      <c r="O534" s="184"/>
      <c r="P534" s="184"/>
      <c r="Q534" s="184"/>
      <c r="R534" s="184"/>
      <c r="S534" s="184"/>
      <c r="T534" s="184"/>
      <c r="U534" s="184"/>
      <c r="V534" s="184"/>
      <c r="W534" s="184"/>
      <c r="X534" s="183"/>
    </row>
    <row r="535" spans="15:24" ht="12.75" customHeight="1">
      <c r="O535" s="184"/>
      <c r="P535" s="184"/>
      <c r="Q535" s="184"/>
      <c r="R535" s="184"/>
      <c r="S535" s="184"/>
      <c r="T535" s="184"/>
      <c r="U535" s="184"/>
      <c r="V535" s="184"/>
      <c r="W535" s="184"/>
      <c r="X535" s="183"/>
    </row>
    <row r="536" spans="15:24" ht="12.75" customHeight="1">
      <c r="O536" s="184"/>
      <c r="P536" s="184"/>
      <c r="Q536" s="184"/>
      <c r="R536" s="184"/>
      <c r="S536" s="184"/>
      <c r="T536" s="184"/>
      <c r="U536" s="184"/>
      <c r="V536" s="184"/>
      <c r="W536" s="184"/>
      <c r="X536" s="183"/>
    </row>
    <row r="537" spans="15:24" ht="12.75" customHeight="1">
      <c r="O537" s="184"/>
      <c r="P537" s="184"/>
      <c r="Q537" s="184"/>
      <c r="R537" s="184"/>
      <c r="S537" s="184"/>
      <c r="T537" s="184"/>
      <c r="U537" s="184"/>
      <c r="V537" s="184"/>
      <c r="W537" s="184"/>
      <c r="X537" s="183"/>
    </row>
    <row r="538" spans="15:24" ht="12.75" customHeight="1">
      <c r="O538" s="184"/>
      <c r="P538" s="184"/>
      <c r="Q538" s="184"/>
      <c r="R538" s="184"/>
      <c r="S538" s="184"/>
      <c r="T538" s="184"/>
      <c r="U538" s="184"/>
      <c r="V538" s="184"/>
      <c r="W538" s="184"/>
      <c r="X538" s="183"/>
    </row>
    <row r="539" spans="15:24" ht="12.75" customHeight="1">
      <c r="O539" s="184"/>
      <c r="P539" s="184"/>
      <c r="Q539" s="184"/>
      <c r="R539" s="184"/>
      <c r="S539" s="184"/>
      <c r="T539" s="184"/>
      <c r="U539" s="184"/>
      <c r="V539" s="184"/>
      <c r="W539" s="184"/>
      <c r="X539" s="183"/>
    </row>
    <row r="540" spans="15:24" ht="12.75" customHeight="1">
      <c r="O540" s="184"/>
      <c r="P540" s="184"/>
      <c r="Q540" s="184"/>
      <c r="R540" s="184"/>
      <c r="S540" s="184"/>
      <c r="T540" s="184"/>
      <c r="U540" s="184"/>
      <c r="V540" s="184"/>
      <c r="W540" s="184"/>
      <c r="X540" s="183"/>
    </row>
    <row r="541" spans="15:24" ht="12.75" customHeight="1">
      <c r="O541" s="184"/>
      <c r="P541" s="184"/>
      <c r="Q541" s="184"/>
      <c r="R541" s="184"/>
      <c r="S541" s="184"/>
      <c r="T541" s="184"/>
      <c r="U541" s="184"/>
      <c r="V541" s="184"/>
      <c r="W541" s="184"/>
      <c r="X541" s="183"/>
    </row>
    <row r="542" spans="15:24" ht="12.75" customHeight="1">
      <c r="O542" s="184"/>
      <c r="P542" s="184"/>
      <c r="Q542" s="184"/>
      <c r="R542" s="184"/>
      <c r="S542" s="184"/>
      <c r="T542" s="184"/>
      <c r="U542" s="184"/>
      <c r="V542" s="184"/>
      <c r="W542" s="184"/>
      <c r="X542" s="183"/>
    </row>
    <row r="543" spans="15:24" ht="12.75" customHeight="1">
      <c r="O543" s="184"/>
      <c r="P543" s="184"/>
      <c r="Q543" s="184"/>
      <c r="R543" s="184"/>
      <c r="S543" s="184"/>
      <c r="T543" s="184"/>
      <c r="U543" s="184"/>
      <c r="V543" s="184"/>
      <c r="W543" s="184"/>
      <c r="X543" s="183"/>
    </row>
    <row r="544" spans="15:24" ht="12.75" customHeight="1">
      <c r="O544" s="184"/>
      <c r="P544" s="184"/>
      <c r="Q544" s="184"/>
      <c r="R544" s="184"/>
      <c r="S544" s="184"/>
      <c r="T544" s="184"/>
      <c r="U544" s="184"/>
      <c r="V544" s="184"/>
      <c r="W544" s="184"/>
      <c r="X544" s="183"/>
    </row>
    <row r="545" spans="15:24" ht="12.75" customHeight="1">
      <c r="O545" s="184"/>
      <c r="P545" s="184"/>
      <c r="Q545" s="184"/>
      <c r="R545" s="184"/>
      <c r="S545" s="184"/>
      <c r="T545" s="184"/>
      <c r="U545" s="184"/>
      <c r="V545" s="184"/>
      <c r="W545" s="184"/>
      <c r="X545" s="183"/>
    </row>
    <row r="546" spans="15:24" ht="12.75" customHeight="1">
      <c r="O546" s="184"/>
      <c r="P546" s="184"/>
      <c r="Q546" s="184"/>
      <c r="R546" s="184"/>
      <c r="S546" s="184"/>
      <c r="T546" s="184"/>
      <c r="U546" s="184"/>
      <c r="V546" s="184"/>
      <c r="W546" s="184"/>
      <c r="X546" s="183"/>
    </row>
    <row r="547" spans="15:24" ht="12.75" customHeight="1">
      <c r="O547" s="184"/>
      <c r="P547" s="184"/>
      <c r="Q547" s="184"/>
      <c r="R547" s="184"/>
      <c r="S547" s="184"/>
      <c r="T547" s="184"/>
      <c r="U547" s="184"/>
      <c r="V547" s="184"/>
      <c r="W547" s="184"/>
      <c r="X547" s="183"/>
    </row>
    <row r="548" spans="15:24" ht="12.75" customHeight="1">
      <c r="O548" s="184"/>
      <c r="P548" s="184"/>
      <c r="Q548" s="184"/>
      <c r="R548" s="184"/>
      <c r="S548" s="184"/>
      <c r="T548" s="184"/>
      <c r="U548" s="184"/>
      <c r="V548" s="184"/>
      <c r="W548" s="184"/>
      <c r="X548" s="183"/>
    </row>
    <row r="549" spans="15:24" ht="12.75" customHeight="1">
      <c r="O549" s="184"/>
      <c r="P549" s="184"/>
      <c r="Q549" s="184"/>
      <c r="R549" s="184"/>
      <c r="S549" s="184"/>
      <c r="T549" s="184"/>
      <c r="U549" s="184"/>
      <c r="V549" s="184"/>
      <c r="W549" s="184"/>
      <c r="X549" s="183"/>
    </row>
    <row r="550" spans="15:24" ht="12.75" customHeight="1">
      <c r="O550" s="184"/>
      <c r="P550" s="184"/>
      <c r="Q550" s="184"/>
      <c r="R550" s="184"/>
      <c r="S550" s="184"/>
      <c r="T550" s="184"/>
      <c r="U550" s="184"/>
      <c r="V550" s="184"/>
      <c r="W550" s="184"/>
      <c r="X550" s="183"/>
    </row>
    <row r="551" spans="15:24" ht="12.75" customHeight="1">
      <c r="O551" s="184"/>
      <c r="P551" s="184"/>
      <c r="Q551" s="184"/>
      <c r="R551" s="184"/>
      <c r="S551" s="184"/>
      <c r="T551" s="184"/>
      <c r="U551" s="184"/>
      <c r="V551" s="184"/>
      <c r="W551" s="184"/>
      <c r="X551" s="183"/>
    </row>
    <row r="552" spans="15:24" ht="12.75" customHeight="1">
      <c r="O552" s="184"/>
      <c r="P552" s="184"/>
      <c r="Q552" s="184"/>
      <c r="R552" s="184"/>
      <c r="S552" s="184"/>
      <c r="T552" s="184"/>
      <c r="U552" s="184"/>
      <c r="V552" s="184"/>
      <c r="W552" s="184"/>
      <c r="X552" s="183"/>
    </row>
    <row r="553" spans="15:24" ht="12.75" customHeight="1">
      <c r="O553" s="184"/>
      <c r="P553" s="184"/>
      <c r="Q553" s="184"/>
      <c r="R553" s="184"/>
      <c r="S553" s="184"/>
      <c r="T553" s="184"/>
      <c r="U553" s="184"/>
      <c r="V553" s="184"/>
      <c r="W553" s="184"/>
      <c r="X553" s="183"/>
    </row>
    <row r="554" spans="15:24" ht="12.75" customHeight="1">
      <c r="O554" s="184"/>
      <c r="P554" s="184"/>
      <c r="Q554" s="184"/>
      <c r="R554" s="184"/>
      <c r="S554" s="184"/>
      <c r="T554" s="184"/>
      <c r="U554" s="184"/>
      <c r="V554" s="184"/>
      <c r="W554" s="184"/>
      <c r="X554" s="183"/>
    </row>
    <row r="555" spans="15:24" ht="12.75" customHeight="1">
      <c r="O555" s="184"/>
      <c r="P555" s="184"/>
      <c r="Q555" s="184"/>
      <c r="R555" s="184"/>
      <c r="S555" s="184"/>
      <c r="T555" s="184"/>
      <c r="U555" s="184"/>
      <c r="V555" s="184"/>
      <c r="W555" s="184"/>
      <c r="X555" s="183"/>
    </row>
    <row r="556" spans="15:24" ht="12.75" customHeight="1">
      <c r="O556" s="184"/>
      <c r="P556" s="184"/>
      <c r="Q556" s="184"/>
      <c r="R556" s="184"/>
      <c r="S556" s="184"/>
      <c r="T556" s="184"/>
      <c r="U556" s="184"/>
      <c r="V556" s="184"/>
      <c r="W556" s="184"/>
      <c r="X556" s="183"/>
    </row>
    <row r="557" spans="15:24" ht="12.75" customHeight="1">
      <c r="O557" s="184"/>
      <c r="P557" s="184"/>
      <c r="Q557" s="184"/>
      <c r="R557" s="184"/>
      <c r="S557" s="184"/>
      <c r="T557" s="184"/>
      <c r="U557" s="184"/>
      <c r="V557" s="184"/>
      <c r="W557" s="184"/>
      <c r="X557" s="183"/>
    </row>
    <row r="558" spans="15:24" ht="12.75" customHeight="1">
      <c r="O558" s="184"/>
      <c r="P558" s="184"/>
      <c r="Q558" s="184"/>
      <c r="R558" s="184"/>
      <c r="S558" s="184"/>
      <c r="T558" s="184"/>
      <c r="U558" s="184"/>
      <c r="V558" s="184"/>
      <c r="W558" s="184"/>
      <c r="X558" s="183"/>
    </row>
    <row r="559" spans="15:24" ht="12.75" customHeight="1">
      <c r="O559" s="184"/>
      <c r="P559" s="184"/>
      <c r="Q559" s="184"/>
      <c r="R559" s="184"/>
      <c r="S559" s="184"/>
      <c r="T559" s="184"/>
      <c r="U559" s="184"/>
      <c r="V559" s="184"/>
      <c r="W559" s="184"/>
      <c r="X559" s="183"/>
    </row>
    <row r="560" spans="15:24" ht="12.75" customHeight="1">
      <c r="O560" s="184"/>
      <c r="P560" s="184"/>
      <c r="Q560" s="184"/>
      <c r="R560" s="184"/>
      <c r="S560" s="184"/>
      <c r="T560" s="184"/>
      <c r="U560" s="184"/>
      <c r="V560" s="184"/>
      <c r="W560" s="184"/>
      <c r="X560" s="183"/>
    </row>
    <row r="561" spans="15:24" ht="12.75" customHeight="1">
      <c r="O561" s="184"/>
      <c r="P561" s="184"/>
      <c r="Q561" s="184"/>
      <c r="R561" s="184"/>
      <c r="S561" s="184"/>
      <c r="T561" s="184"/>
      <c r="U561" s="184"/>
      <c r="V561" s="184"/>
      <c r="W561" s="184"/>
      <c r="X561" s="183"/>
    </row>
    <row r="562" spans="15:24" ht="12.75" customHeight="1">
      <c r="O562" s="184"/>
      <c r="P562" s="184"/>
      <c r="Q562" s="184"/>
      <c r="R562" s="184"/>
      <c r="S562" s="184"/>
      <c r="T562" s="184"/>
      <c r="U562" s="184"/>
      <c r="V562" s="184"/>
      <c r="W562" s="184"/>
      <c r="X562" s="183"/>
    </row>
    <row r="563" spans="15:24" ht="12.75" customHeight="1">
      <c r="O563" s="184"/>
      <c r="P563" s="184"/>
      <c r="Q563" s="184"/>
      <c r="R563" s="184"/>
      <c r="S563" s="184"/>
      <c r="T563" s="184"/>
      <c r="U563" s="184"/>
      <c r="V563" s="184"/>
      <c r="W563" s="184"/>
      <c r="X563" s="183"/>
    </row>
    <row r="564" spans="15:24" ht="12.75" customHeight="1">
      <c r="O564" s="184"/>
      <c r="P564" s="184"/>
      <c r="Q564" s="184"/>
      <c r="R564" s="184"/>
      <c r="S564" s="184"/>
      <c r="T564" s="184"/>
      <c r="U564" s="184"/>
      <c r="V564" s="184"/>
      <c r="W564" s="184"/>
      <c r="X564" s="183"/>
    </row>
    <row r="565" spans="15:24" ht="12.75" customHeight="1">
      <c r="O565" s="184"/>
      <c r="P565" s="184"/>
      <c r="Q565" s="184"/>
      <c r="R565" s="184"/>
      <c r="S565" s="184"/>
      <c r="T565" s="184"/>
      <c r="U565" s="184"/>
      <c r="V565" s="184"/>
      <c r="W565" s="184"/>
      <c r="X565" s="183"/>
    </row>
    <row r="566" spans="15:24" ht="12.75" customHeight="1">
      <c r="O566" s="184"/>
      <c r="P566" s="184"/>
      <c r="Q566" s="184"/>
      <c r="R566" s="184"/>
      <c r="S566" s="184"/>
      <c r="T566" s="184"/>
      <c r="U566" s="184"/>
      <c r="V566" s="184"/>
      <c r="W566" s="184"/>
      <c r="X566" s="183"/>
    </row>
    <row r="567" spans="15:24" ht="12.75" customHeight="1">
      <c r="O567" s="184"/>
      <c r="P567" s="184"/>
      <c r="Q567" s="184"/>
      <c r="R567" s="184"/>
      <c r="S567" s="184"/>
      <c r="T567" s="184"/>
      <c r="U567" s="184"/>
      <c r="V567" s="184"/>
      <c r="W567" s="184"/>
      <c r="X567" s="183"/>
    </row>
    <row r="568" spans="15:24" ht="12.75" customHeight="1">
      <c r="O568" s="184"/>
      <c r="P568" s="184"/>
      <c r="Q568" s="184"/>
      <c r="R568" s="184"/>
      <c r="S568" s="184"/>
      <c r="T568" s="184"/>
      <c r="U568" s="184"/>
      <c r="V568" s="184"/>
      <c r="W568" s="184"/>
      <c r="X568" s="183"/>
    </row>
    <row r="569" spans="15:24" ht="12.75" customHeight="1">
      <c r="O569" s="184"/>
      <c r="P569" s="184"/>
      <c r="Q569" s="184"/>
      <c r="R569" s="184"/>
      <c r="S569" s="184"/>
      <c r="T569" s="184"/>
      <c r="U569" s="184"/>
      <c r="V569" s="184"/>
      <c r="W569" s="184"/>
      <c r="X569" s="183"/>
    </row>
    <row r="570" spans="15:24" ht="12.75" customHeight="1">
      <c r="O570" s="184"/>
      <c r="P570" s="184"/>
      <c r="Q570" s="184"/>
      <c r="R570" s="184"/>
      <c r="S570" s="184"/>
      <c r="T570" s="184"/>
      <c r="U570" s="184"/>
      <c r="V570" s="184"/>
      <c r="W570" s="184"/>
      <c r="X570" s="183"/>
    </row>
    <row r="571" spans="15:24" ht="12.75" customHeight="1">
      <c r="O571" s="184"/>
      <c r="P571" s="184"/>
      <c r="Q571" s="184"/>
      <c r="R571" s="184"/>
      <c r="S571" s="184"/>
      <c r="T571" s="184"/>
      <c r="U571" s="184"/>
      <c r="V571" s="184"/>
      <c r="W571" s="184"/>
      <c r="X571" s="183"/>
    </row>
    <row r="572" spans="15:24" ht="12.75" customHeight="1">
      <c r="O572" s="184"/>
      <c r="P572" s="184"/>
      <c r="Q572" s="184"/>
      <c r="R572" s="184"/>
      <c r="S572" s="184"/>
      <c r="T572" s="184"/>
      <c r="U572" s="184"/>
      <c r="V572" s="184"/>
      <c r="W572" s="184"/>
      <c r="X572" s="183"/>
    </row>
    <row r="573" spans="15:24" ht="12.75" customHeight="1">
      <c r="O573" s="184"/>
      <c r="P573" s="184"/>
      <c r="Q573" s="184"/>
      <c r="R573" s="184"/>
      <c r="S573" s="184"/>
      <c r="T573" s="184"/>
      <c r="U573" s="184"/>
      <c r="V573" s="184"/>
      <c r="W573" s="184"/>
      <c r="X573" s="183"/>
    </row>
    <row r="574" spans="15:24" ht="12.75" customHeight="1">
      <c r="O574" s="184"/>
      <c r="P574" s="184"/>
      <c r="Q574" s="184"/>
      <c r="R574" s="184"/>
      <c r="S574" s="184"/>
      <c r="T574" s="184"/>
      <c r="U574" s="184"/>
      <c r="V574" s="184"/>
      <c r="W574" s="184"/>
      <c r="X574" s="183"/>
    </row>
    <row r="575" spans="15:24" ht="12.75" customHeight="1">
      <c r="O575" s="184"/>
      <c r="P575" s="184"/>
      <c r="Q575" s="184"/>
      <c r="R575" s="184"/>
      <c r="S575" s="184"/>
      <c r="T575" s="184"/>
      <c r="U575" s="184"/>
      <c r="V575" s="184"/>
      <c r="W575" s="184"/>
      <c r="X575" s="183"/>
    </row>
    <row r="576" spans="15:24" ht="12.75" customHeight="1">
      <c r="O576" s="184"/>
      <c r="P576" s="184"/>
      <c r="Q576" s="184"/>
      <c r="R576" s="184"/>
      <c r="S576" s="184"/>
      <c r="T576" s="184"/>
      <c r="U576" s="184"/>
      <c r="V576" s="184"/>
      <c r="W576" s="184"/>
      <c r="X576" s="183"/>
    </row>
    <row r="577" spans="15:24" ht="12.75" customHeight="1">
      <c r="O577" s="184"/>
      <c r="P577" s="184"/>
      <c r="Q577" s="184"/>
      <c r="R577" s="184"/>
      <c r="S577" s="184"/>
      <c r="T577" s="184"/>
      <c r="U577" s="184"/>
      <c r="V577" s="184"/>
      <c r="W577" s="184"/>
      <c r="X577" s="183"/>
    </row>
    <row r="578" spans="15:24" ht="12.75" customHeight="1">
      <c r="O578" s="184"/>
      <c r="P578" s="184"/>
      <c r="Q578" s="184"/>
      <c r="R578" s="184"/>
      <c r="S578" s="184"/>
      <c r="T578" s="184"/>
      <c r="U578" s="184"/>
      <c r="V578" s="184"/>
      <c r="W578" s="184"/>
      <c r="X578" s="183"/>
    </row>
    <row r="579" spans="15:24" ht="12.75" customHeight="1">
      <c r="O579" s="184"/>
      <c r="P579" s="184"/>
      <c r="Q579" s="184"/>
      <c r="R579" s="184"/>
      <c r="S579" s="184"/>
      <c r="T579" s="184"/>
      <c r="U579" s="184"/>
      <c r="V579" s="184"/>
      <c r="W579" s="184"/>
      <c r="X579" s="183"/>
    </row>
    <row r="580" spans="15:24" ht="12.75" customHeight="1">
      <c r="O580" s="184"/>
      <c r="P580" s="184"/>
      <c r="Q580" s="184"/>
      <c r="R580" s="184"/>
      <c r="S580" s="184"/>
      <c r="T580" s="184"/>
      <c r="U580" s="184"/>
      <c r="V580" s="184"/>
      <c r="W580" s="184"/>
      <c r="X580" s="183"/>
    </row>
    <row r="581" spans="15:24" ht="12.75" customHeight="1">
      <c r="O581" s="184"/>
      <c r="P581" s="184"/>
      <c r="Q581" s="184"/>
      <c r="R581" s="184"/>
      <c r="S581" s="184"/>
      <c r="T581" s="184"/>
      <c r="U581" s="184"/>
      <c r="V581" s="184"/>
      <c r="W581" s="184"/>
      <c r="X581" s="183"/>
    </row>
    <row r="582" spans="15:24" ht="12.75" customHeight="1">
      <c r="O582" s="184"/>
      <c r="P582" s="184"/>
      <c r="Q582" s="184"/>
      <c r="R582" s="184"/>
      <c r="S582" s="184"/>
      <c r="T582" s="184"/>
      <c r="U582" s="184"/>
      <c r="V582" s="184"/>
      <c r="W582" s="184"/>
      <c r="X582" s="183"/>
    </row>
    <row r="583" spans="15:24" ht="12.75" customHeight="1">
      <c r="O583" s="184"/>
      <c r="P583" s="184"/>
      <c r="Q583" s="184"/>
      <c r="R583" s="184"/>
      <c r="S583" s="184"/>
      <c r="T583" s="184"/>
      <c r="U583" s="184"/>
      <c r="V583" s="184"/>
      <c r="W583" s="184"/>
      <c r="X583" s="183"/>
    </row>
    <row r="584" spans="15:24" ht="12.75" customHeight="1">
      <c r="O584" s="184"/>
      <c r="P584" s="184"/>
      <c r="Q584" s="184"/>
      <c r="R584" s="184"/>
      <c r="S584" s="184"/>
      <c r="T584" s="184"/>
      <c r="U584" s="184"/>
      <c r="V584" s="184"/>
      <c r="W584" s="184"/>
      <c r="X584" s="183"/>
    </row>
    <row r="585" spans="15:24" ht="12.75" customHeight="1">
      <c r="O585" s="184"/>
      <c r="P585" s="184"/>
      <c r="Q585" s="184"/>
      <c r="R585" s="184"/>
      <c r="S585" s="184"/>
      <c r="T585" s="184"/>
      <c r="U585" s="184"/>
      <c r="V585" s="184"/>
      <c r="W585" s="184"/>
      <c r="X585" s="183"/>
    </row>
    <row r="586" spans="15:24" ht="12.75" customHeight="1">
      <c r="O586" s="184"/>
      <c r="P586" s="184"/>
      <c r="Q586" s="184"/>
      <c r="R586" s="184"/>
      <c r="S586" s="184"/>
      <c r="T586" s="184"/>
      <c r="U586" s="184"/>
      <c r="V586" s="184"/>
      <c r="W586" s="184"/>
      <c r="X586" s="183"/>
    </row>
    <row r="587" spans="15:24" ht="12.75" customHeight="1">
      <c r="O587" s="184"/>
      <c r="P587" s="184"/>
      <c r="Q587" s="184"/>
      <c r="R587" s="184"/>
      <c r="S587" s="184"/>
      <c r="T587" s="184"/>
      <c r="U587" s="184"/>
      <c r="V587" s="184"/>
      <c r="W587" s="184"/>
      <c r="X587" s="183"/>
    </row>
    <row r="588" spans="15:24" ht="12.75" customHeight="1">
      <c r="O588" s="184"/>
      <c r="P588" s="184"/>
      <c r="Q588" s="184"/>
      <c r="R588" s="184"/>
      <c r="S588" s="184"/>
      <c r="T588" s="184"/>
      <c r="U588" s="184"/>
      <c r="V588" s="184"/>
      <c r="W588" s="184"/>
      <c r="X588" s="183"/>
    </row>
    <row r="589" spans="15:24" ht="12.75" customHeight="1">
      <c r="O589" s="184"/>
      <c r="P589" s="184"/>
      <c r="Q589" s="184"/>
      <c r="R589" s="184"/>
      <c r="S589" s="184"/>
      <c r="T589" s="184"/>
      <c r="U589" s="184"/>
      <c r="V589" s="184"/>
      <c r="W589" s="184"/>
      <c r="X589" s="183"/>
    </row>
    <row r="590" spans="15:24" ht="12.75" customHeight="1">
      <c r="O590" s="184"/>
      <c r="P590" s="184"/>
      <c r="Q590" s="184"/>
      <c r="R590" s="184"/>
      <c r="S590" s="184"/>
      <c r="T590" s="184"/>
      <c r="U590" s="184"/>
      <c r="V590" s="184"/>
      <c r="W590" s="184"/>
      <c r="X590" s="183"/>
    </row>
    <row r="591" spans="15:24" ht="12.75" customHeight="1">
      <c r="O591" s="184"/>
      <c r="P591" s="184"/>
      <c r="Q591" s="184"/>
      <c r="R591" s="184"/>
      <c r="S591" s="184"/>
      <c r="T591" s="184"/>
      <c r="U591" s="184"/>
      <c r="V591" s="184"/>
      <c r="W591" s="184"/>
      <c r="X591" s="183"/>
    </row>
    <row r="592" spans="15:24" ht="12.75" customHeight="1">
      <c r="O592" s="184"/>
      <c r="P592" s="184"/>
      <c r="Q592" s="184"/>
      <c r="R592" s="184"/>
      <c r="S592" s="184"/>
      <c r="T592" s="184"/>
      <c r="U592" s="184"/>
      <c r="V592" s="184"/>
      <c r="W592" s="184"/>
      <c r="X592" s="183"/>
    </row>
    <row r="593" spans="15:24" ht="12.75" customHeight="1">
      <c r="O593" s="184"/>
      <c r="P593" s="184"/>
      <c r="Q593" s="184"/>
      <c r="R593" s="184"/>
      <c r="S593" s="184"/>
      <c r="T593" s="184"/>
      <c r="U593" s="184"/>
      <c r="V593" s="184"/>
      <c r="W593" s="184"/>
      <c r="X593" s="183"/>
    </row>
    <row r="594" spans="15:24" ht="12.75" customHeight="1">
      <c r="O594" s="184"/>
      <c r="P594" s="184"/>
      <c r="Q594" s="184"/>
      <c r="R594" s="184"/>
      <c r="S594" s="184"/>
      <c r="T594" s="184"/>
      <c r="U594" s="184"/>
      <c r="V594" s="184"/>
      <c r="W594" s="184"/>
      <c r="X594" s="183"/>
    </row>
    <row r="595" spans="15:24" ht="12.75" customHeight="1">
      <c r="O595" s="184"/>
      <c r="P595" s="184"/>
      <c r="Q595" s="184"/>
      <c r="R595" s="184"/>
      <c r="S595" s="184"/>
      <c r="T595" s="184"/>
      <c r="U595" s="184"/>
      <c r="V595" s="184"/>
      <c r="W595" s="184"/>
      <c r="X595" s="183"/>
    </row>
    <row r="596" spans="15:24" ht="12.75" customHeight="1">
      <c r="O596" s="184"/>
      <c r="P596" s="184"/>
      <c r="Q596" s="184"/>
      <c r="R596" s="184"/>
      <c r="S596" s="184"/>
      <c r="T596" s="184"/>
      <c r="U596" s="184"/>
      <c r="V596" s="184"/>
      <c r="W596" s="184"/>
      <c r="X596" s="183"/>
    </row>
    <row r="597" spans="15:24" ht="12.75" customHeight="1">
      <c r="O597" s="184"/>
      <c r="P597" s="184"/>
      <c r="Q597" s="184"/>
      <c r="R597" s="184"/>
      <c r="S597" s="184"/>
      <c r="T597" s="184"/>
      <c r="U597" s="184"/>
      <c r="V597" s="184"/>
      <c r="W597" s="184"/>
      <c r="X597" s="183"/>
    </row>
    <row r="598" spans="15:24" ht="12.75" customHeight="1">
      <c r="O598" s="184"/>
      <c r="P598" s="184"/>
      <c r="Q598" s="184"/>
      <c r="R598" s="184"/>
      <c r="S598" s="184"/>
      <c r="T598" s="184"/>
      <c r="U598" s="184"/>
      <c r="V598" s="184"/>
      <c r="W598" s="184"/>
      <c r="X598" s="183"/>
    </row>
    <row r="599" spans="15:24" ht="12.75" customHeight="1">
      <c r="O599" s="184"/>
      <c r="P599" s="184"/>
      <c r="Q599" s="184"/>
      <c r="R599" s="184"/>
      <c r="S599" s="184"/>
      <c r="T599" s="184"/>
      <c r="U599" s="184"/>
      <c r="V599" s="184"/>
      <c r="W599" s="184"/>
      <c r="X599" s="183"/>
    </row>
    <row r="600" spans="15:24" ht="12.75" customHeight="1">
      <c r="O600" s="184"/>
      <c r="P600" s="184"/>
      <c r="Q600" s="184"/>
      <c r="R600" s="184"/>
      <c r="S600" s="184"/>
      <c r="T600" s="184"/>
      <c r="U600" s="184"/>
      <c r="V600" s="184"/>
      <c r="W600" s="184"/>
      <c r="X600" s="183"/>
    </row>
    <row r="601" spans="15:24" ht="12.75" customHeight="1">
      <c r="O601" s="184"/>
      <c r="P601" s="184"/>
      <c r="Q601" s="184"/>
      <c r="R601" s="184"/>
      <c r="S601" s="184"/>
      <c r="T601" s="184"/>
      <c r="U601" s="184"/>
      <c r="V601" s="184"/>
      <c r="W601" s="184"/>
      <c r="X601" s="183"/>
    </row>
    <row r="602" spans="15:24" ht="12.75" customHeight="1">
      <c r="O602" s="184"/>
      <c r="P602" s="184"/>
      <c r="Q602" s="184"/>
      <c r="R602" s="184"/>
      <c r="S602" s="184"/>
      <c r="T602" s="184"/>
      <c r="U602" s="184"/>
      <c r="V602" s="184"/>
      <c r="W602" s="184"/>
      <c r="X602" s="183"/>
    </row>
    <row r="603" spans="15:24" ht="12.75" customHeight="1">
      <c r="O603" s="184"/>
      <c r="P603" s="184"/>
      <c r="Q603" s="184"/>
      <c r="R603" s="184"/>
      <c r="S603" s="184"/>
      <c r="T603" s="184"/>
      <c r="U603" s="184"/>
      <c r="V603" s="184"/>
      <c r="W603" s="184"/>
      <c r="X603" s="183"/>
    </row>
    <row r="604" spans="15:24" ht="12.75" customHeight="1">
      <c r="O604" s="184"/>
      <c r="P604" s="184"/>
      <c r="Q604" s="184"/>
      <c r="R604" s="184"/>
      <c r="S604" s="184"/>
      <c r="T604" s="184"/>
      <c r="U604" s="184"/>
      <c r="V604" s="184"/>
      <c r="W604" s="184"/>
      <c r="X604" s="183"/>
    </row>
    <row r="605" spans="15:24" ht="12.75" customHeight="1">
      <c r="O605" s="184"/>
      <c r="P605" s="184"/>
      <c r="Q605" s="184"/>
      <c r="R605" s="184"/>
      <c r="S605" s="184"/>
      <c r="T605" s="184"/>
      <c r="U605" s="184"/>
      <c r="V605" s="184"/>
      <c r="W605" s="184"/>
      <c r="X605" s="183"/>
    </row>
    <row r="606" spans="15:24" ht="12.75" customHeight="1">
      <c r="O606" s="184"/>
      <c r="P606" s="184"/>
      <c r="Q606" s="184"/>
      <c r="R606" s="184"/>
      <c r="S606" s="184"/>
      <c r="T606" s="184"/>
      <c r="U606" s="184"/>
      <c r="V606" s="184"/>
      <c r="W606" s="184"/>
      <c r="X606" s="183"/>
    </row>
    <row r="607" spans="15:24" ht="12.75" customHeight="1">
      <c r="O607" s="184"/>
      <c r="P607" s="184"/>
      <c r="Q607" s="184"/>
      <c r="R607" s="184"/>
      <c r="S607" s="184"/>
      <c r="T607" s="184"/>
      <c r="U607" s="184"/>
      <c r="V607" s="184"/>
      <c r="W607" s="184"/>
      <c r="X607" s="183"/>
    </row>
    <row r="608" spans="15:24" ht="12.75" customHeight="1">
      <c r="O608" s="184"/>
      <c r="P608" s="184"/>
      <c r="Q608" s="184"/>
      <c r="R608" s="184"/>
      <c r="S608" s="184"/>
      <c r="T608" s="184"/>
      <c r="U608" s="184"/>
      <c r="V608" s="184"/>
      <c r="W608" s="184"/>
      <c r="X608" s="183"/>
    </row>
    <row r="609" spans="15:24" ht="12.75" customHeight="1">
      <c r="O609" s="184"/>
      <c r="P609" s="184"/>
      <c r="Q609" s="184"/>
      <c r="R609" s="184"/>
      <c r="S609" s="184"/>
      <c r="T609" s="184"/>
      <c r="U609" s="184"/>
      <c r="V609" s="184"/>
      <c r="W609" s="184"/>
      <c r="X609" s="183"/>
    </row>
    <row r="610" spans="15:24" ht="12.75" customHeight="1">
      <c r="O610" s="184"/>
      <c r="P610" s="184"/>
      <c r="Q610" s="184"/>
      <c r="R610" s="184"/>
      <c r="S610" s="184"/>
      <c r="T610" s="184"/>
      <c r="U610" s="184"/>
      <c r="V610" s="184"/>
      <c r="W610" s="184"/>
      <c r="X610" s="183"/>
    </row>
    <row r="611" spans="15:24" ht="12.75" customHeight="1">
      <c r="O611" s="184"/>
      <c r="P611" s="184"/>
      <c r="Q611" s="184"/>
      <c r="R611" s="184"/>
      <c r="S611" s="184"/>
      <c r="T611" s="184"/>
      <c r="U611" s="184"/>
      <c r="V611" s="184"/>
      <c r="W611" s="184"/>
      <c r="X611" s="183"/>
    </row>
    <row r="612" spans="15:24" ht="12.75" customHeight="1">
      <c r="O612" s="184"/>
      <c r="P612" s="184"/>
      <c r="Q612" s="184"/>
      <c r="R612" s="184"/>
      <c r="S612" s="184"/>
      <c r="T612" s="184"/>
      <c r="U612" s="184"/>
      <c r="V612" s="184"/>
      <c r="W612" s="184"/>
      <c r="X612" s="183"/>
    </row>
    <row r="613" spans="15:24" ht="12.75" customHeight="1">
      <c r="O613" s="184"/>
      <c r="P613" s="184"/>
      <c r="Q613" s="184"/>
      <c r="R613" s="184"/>
      <c r="S613" s="184"/>
      <c r="T613" s="184"/>
      <c r="U613" s="184"/>
      <c r="V613" s="184"/>
      <c r="W613" s="184"/>
      <c r="X613" s="183"/>
    </row>
    <row r="614" spans="15:24" ht="12.75" customHeight="1">
      <c r="O614" s="184"/>
      <c r="P614" s="184"/>
      <c r="Q614" s="184"/>
      <c r="R614" s="184"/>
      <c r="S614" s="184"/>
      <c r="T614" s="184"/>
      <c r="U614" s="184"/>
      <c r="V614" s="184"/>
      <c r="W614" s="184"/>
      <c r="X614" s="183"/>
    </row>
    <row r="615" spans="15:24" ht="12.75" customHeight="1">
      <c r="O615" s="184"/>
      <c r="P615" s="184"/>
      <c r="Q615" s="184"/>
      <c r="R615" s="184"/>
      <c r="S615" s="184"/>
      <c r="T615" s="184"/>
      <c r="U615" s="184"/>
      <c r="V615" s="184"/>
      <c r="W615" s="184"/>
      <c r="X615" s="183"/>
    </row>
    <row r="616" spans="15:24" ht="12.75" customHeight="1">
      <c r="O616" s="184"/>
      <c r="P616" s="184"/>
      <c r="Q616" s="184"/>
      <c r="R616" s="184"/>
      <c r="S616" s="184"/>
      <c r="T616" s="184"/>
      <c r="U616" s="184"/>
      <c r="V616" s="184"/>
      <c r="W616" s="184"/>
      <c r="X616" s="183"/>
    </row>
    <row r="617" spans="15:24" ht="12.75" customHeight="1">
      <c r="O617" s="184"/>
      <c r="P617" s="184"/>
      <c r="Q617" s="184"/>
      <c r="R617" s="184"/>
      <c r="S617" s="184"/>
      <c r="T617" s="184"/>
      <c r="U617" s="184"/>
      <c r="V617" s="184"/>
      <c r="W617" s="184"/>
      <c r="X617" s="183"/>
    </row>
    <row r="618" spans="15:24" ht="12.75" customHeight="1">
      <c r="O618" s="184"/>
      <c r="P618" s="184"/>
      <c r="Q618" s="184"/>
      <c r="R618" s="184"/>
      <c r="S618" s="184"/>
      <c r="T618" s="184"/>
      <c r="U618" s="184"/>
      <c r="V618" s="184"/>
      <c r="W618" s="184"/>
      <c r="X618" s="183"/>
    </row>
    <row r="619" spans="15:24" ht="12.75" customHeight="1">
      <c r="O619" s="184"/>
      <c r="P619" s="184"/>
      <c r="Q619" s="184"/>
      <c r="R619" s="184"/>
      <c r="S619" s="184"/>
      <c r="T619" s="184"/>
      <c r="U619" s="184"/>
      <c r="V619" s="184"/>
      <c r="W619" s="184"/>
      <c r="X619" s="183"/>
    </row>
    <row r="620" spans="15:24" ht="12.75" customHeight="1">
      <c r="O620" s="184"/>
      <c r="P620" s="184"/>
      <c r="Q620" s="184"/>
      <c r="R620" s="184"/>
      <c r="S620" s="184"/>
      <c r="T620" s="184"/>
      <c r="U620" s="184"/>
      <c r="V620" s="184"/>
      <c r="W620" s="184"/>
      <c r="X620" s="183"/>
    </row>
    <row r="621" spans="15:24" ht="12.75" customHeight="1">
      <c r="O621" s="184"/>
      <c r="P621" s="184"/>
      <c r="Q621" s="184"/>
      <c r="R621" s="184"/>
      <c r="S621" s="184"/>
      <c r="T621" s="184"/>
      <c r="U621" s="184"/>
      <c r="V621" s="184"/>
      <c r="W621" s="184"/>
      <c r="X621" s="183"/>
    </row>
    <row r="622" spans="15:24" ht="12.75" customHeight="1">
      <c r="O622" s="184"/>
      <c r="P622" s="184"/>
      <c r="Q622" s="184"/>
      <c r="R622" s="184"/>
      <c r="S622" s="184"/>
      <c r="T622" s="184"/>
      <c r="U622" s="184"/>
      <c r="V622" s="184"/>
      <c r="W622" s="184"/>
      <c r="X622" s="183"/>
    </row>
    <row r="623" spans="15:24" ht="12.75" customHeight="1">
      <c r="O623" s="184"/>
      <c r="P623" s="184"/>
      <c r="Q623" s="184"/>
      <c r="R623" s="184"/>
      <c r="S623" s="184"/>
      <c r="T623" s="184"/>
      <c r="U623" s="184"/>
      <c r="V623" s="184"/>
      <c r="W623" s="184"/>
      <c r="X623" s="183"/>
    </row>
    <row r="624" spans="15:24" ht="12.75" customHeight="1">
      <c r="O624" s="184"/>
      <c r="P624" s="184"/>
      <c r="Q624" s="184"/>
      <c r="R624" s="184"/>
      <c r="S624" s="184"/>
      <c r="T624" s="184"/>
      <c r="U624" s="184"/>
      <c r="V624" s="184"/>
      <c r="W624" s="184"/>
      <c r="X624" s="183"/>
    </row>
    <row r="625" spans="15:24" ht="12.75" customHeight="1">
      <c r="O625" s="184"/>
      <c r="P625" s="184"/>
      <c r="Q625" s="184"/>
      <c r="R625" s="184"/>
      <c r="S625" s="184"/>
      <c r="T625" s="184"/>
      <c r="U625" s="184"/>
      <c r="V625" s="184"/>
      <c r="W625" s="184"/>
      <c r="X625" s="183"/>
    </row>
    <row r="626" spans="15:24" ht="12.75" customHeight="1">
      <c r="O626" s="184"/>
      <c r="P626" s="184"/>
      <c r="Q626" s="184"/>
      <c r="R626" s="184"/>
      <c r="S626" s="184"/>
      <c r="T626" s="184"/>
      <c r="U626" s="184"/>
      <c r="V626" s="184"/>
      <c r="W626" s="184"/>
      <c r="X626" s="183"/>
    </row>
    <row r="627" spans="15:24" ht="12.75" customHeight="1">
      <c r="O627" s="184"/>
      <c r="P627" s="184"/>
      <c r="Q627" s="184"/>
      <c r="R627" s="184"/>
      <c r="S627" s="184"/>
      <c r="T627" s="184"/>
      <c r="U627" s="184"/>
      <c r="V627" s="184"/>
      <c r="W627" s="184"/>
      <c r="X627" s="183"/>
    </row>
    <row r="628" spans="15:24" ht="12.75" customHeight="1">
      <c r="O628" s="184"/>
      <c r="P628" s="184"/>
      <c r="Q628" s="184"/>
      <c r="R628" s="184"/>
      <c r="S628" s="184"/>
      <c r="T628" s="184"/>
      <c r="U628" s="184"/>
      <c r="V628" s="184"/>
      <c r="W628" s="184"/>
      <c r="X628" s="183"/>
    </row>
    <row r="629" spans="15:24" ht="12.75" customHeight="1">
      <c r="O629" s="184"/>
      <c r="P629" s="184"/>
      <c r="Q629" s="184"/>
      <c r="R629" s="184"/>
      <c r="S629" s="184"/>
      <c r="T629" s="184"/>
      <c r="U629" s="184"/>
      <c r="V629" s="184"/>
      <c r="W629" s="184"/>
      <c r="X629" s="183"/>
    </row>
    <row r="630" spans="15:24" ht="12.75" customHeight="1">
      <c r="O630" s="184"/>
      <c r="P630" s="184"/>
      <c r="Q630" s="184"/>
      <c r="R630" s="184"/>
      <c r="S630" s="184"/>
      <c r="T630" s="184"/>
      <c r="U630" s="184"/>
      <c r="V630" s="184"/>
      <c r="W630" s="184"/>
      <c r="X630" s="183"/>
    </row>
    <row r="631" spans="15:24" ht="12.75" customHeight="1">
      <c r="O631" s="184"/>
      <c r="P631" s="184"/>
      <c r="Q631" s="184"/>
      <c r="R631" s="184"/>
      <c r="S631" s="184"/>
      <c r="T631" s="184"/>
      <c r="U631" s="184"/>
      <c r="V631" s="184"/>
      <c r="W631" s="184"/>
      <c r="X631" s="183"/>
    </row>
    <row r="632" spans="15:24" ht="12.75" customHeight="1">
      <c r="O632" s="184"/>
      <c r="P632" s="184"/>
      <c r="Q632" s="184"/>
      <c r="R632" s="184"/>
      <c r="S632" s="184"/>
      <c r="T632" s="184"/>
      <c r="U632" s="184"/>
      <c r="V632" s="184"/>
      <c r="W632" s="184"/>
      <c r="X632" s="183"/>
    </row>
    <row r="633" spans="15:24" ht="12.75" customHeight="1">
      <c r="O633" s="184"/>
      <c r="P633" s="184"/>
      <c r="Q633" s="184"/>
      <c r="R633" s="184"/>
      <c r="S633" s="184"/>
      <c r="T633" s="184"/>
      <c r="U633" s="184"/>
      <c r="V633" s="184"/>
      <c r="W633" s="184"/>
      <c r="X633" s="183"/>
    </row>
    <row r="634" spans="15:24" ht="12.75" customHeight="1">
      <c r="O634" s="184"/>
      <c r="P634" s="184"/>
      <c r="Q634" s="184"/>
      <c r="R634" s="184"/>
      <c r="S634" s="184"/>
      <c r="T634" s="184"/>
      <c r="U634" s="184"/>
      <c r="V634" s="184"/>
      <c r="W634" s="184"/>
      <c r="X634" s="183"/>
    </row>
    <row r="635" spans="15:24" ht="12.75" customHeight="1">
      <c r="O635" s="184"/>
      <c r="P635" s="184"/>
      <c r="Q635" s="184"/>
      <c r="R635" s="184"/>
      <c r="S635" s="184"/>
      <c r="T635" s="184"/>
      <c r="U635" s="184"/>
      <c r="V635" s="184"/>
      <c r="W635" s="184"/>
      <c r="X635" s="183"/>
    </row>
    <row r="636" spans="15:24" ht="12.75" customHeight="1">
      <c r="O636" s="184"/>
      <c r="P636" s="184"/>
      <c r="Q636" s="184"/>
      <c r="R636" s="184"/>
      <c r="S636" s="184"/>
      <c r="T636" s="184"/>
      <c r="U636" s="184"/>
      <c r="V636" s="184"/>
      <c r="W636" s="184"/>
      <c r="X636" s="183"/>
    </row>
    <row r="637" spans="15:24" ht="12.75" customHeight="1">
      <c r="O637" s="184"/>
      <c r="P637" s="184"/>
      <c r="Q637" s="184"/>
      <c r="R637" s="184"/>
      <c r="S637" s="184"/>
      <c r="T637" s="184"/>
      <c r="U637" s="184"/>
      <c r="V637" s="184"/>
      <c r="W637" s="184"/>
      <c r="X637" s="183"/>
    </row>
    <row r="638" spans="15:24" ht="12.75" customHeight="1">
      <c r="O638" s="184"/>
      <c r="P638" s="184"/>
      <c r="Q638" s="184"/>
      <c r="R638" s="184"/>
      <c r="S638" s="184"/>
      <c r="T638" s="184"/>
      <c r="U638" s="184"/>
      <c r="V638" s="184"/>
      <c r="W638" s="184"/>
      <c r="X638" s="183"/>
    </row>
    <row r="639" spans="15:24" ht="12.75" customHeight="1">
      <c r="O639" s="184"/>
      <c r="P639" s="184"/>
      <c r="Q639" s="184"/>
      <c r="R639" s="184"/>
      <c r="S639" s="184"/>
      <c r="T639" s="184"/>
      <c r="U639" s="184"/>
      <c r="V639" s="184"/>
      <c r="W639" s="184"/>
      <c r="X639" s="183"/>
    </row>
    <row r="640" spans="15:24" ht="12.75" customHeight="1">
      <c r="O640" s="184"/>
      <c r="P640" s="184"/>
      <c r="Q640" s="184"/>
      <c r="R640" s="184"/>
      <c r="S640" s="184"/>
      <c r="T640" s="184"/>
      <c r="U640" s="184"/>
      <c r="V640" s="184"/>
      <c r="W640" s="184"/>
      <c r="X640" s="183"/>
    </row>
    <row r="641" spans="15:24" ht="12.75" customHeight="1">
      <c r="O641" s="184"/>
      <c r="P641" s="184"/>
      <c r="Q641" s="184"/>
      <c r="R641" s="184"/>
      <c r="S641" s="184"/>
      <c r="T641" s="184"/>
      <c r="U641" s="184"/>
      <c r="V641" s="184"/>
      <c r="W641" s="184"/>
      <c r="X641" s="183"/>
    </row>
    <row r="642" spans="15:24" ht="12.75" customHeight="1">
      <c r="O642" s="184"/>
      <c r="P642" s="184"/>
      <c r="Q642" s="184"/>
      <c r="R642" s="184"/>
      <c r="S642" s="184"/>
      <c r="T642" s="184"/>
      <c r="U642" s="184"/>
      <c r="V642" s="184"/>
      <c r="W642" s="184"/>
      <c r="X642" s="183"/>
    </row>
    <row r="643" spans="15:24" ht="12.75" customHeight="1">
      <c r="O643" s="184"/>
      <c r="P643" s="184"/>
      <c r="Q643" s="184"/>
      <c r="R643" s="184"/>
      <c r="S643" s="184"/>
      <c r="T643" s="184"/>
      <c r="U643" s="184"/>
      <c r="V643" s="184"/>
      <c r="W643" s="184"/>
      <c r="X643" s="183"/>
    </row>
    <row r="644" spans="15:24" ht="12.75" customHeight="1">
      <c r="O644" s="184"/>
      <c r="P644" s="184"/>
      <c r="Q644" s="184"/>
      <c r="R644" s="184"/>
      <c r="S644" s="184"/>
      <c r="T644" s="184"/>
      <c r="U644" s="184"/>
      <c r="V644" s="184"/>
      <c r="W644" s="184"/>
      <c r="X644" s="183"/>
    </row>
    <row r="645" spans="15:24" ht="12.75" customHeight="1">
      <c r="O645" s="184"/>
      <c r="P645" s="184"/>
      <c r="Q645" s="184"/>
      <c r="R645" s="184"/>
      <c r="S645" s="184"/>
      <c r="T645" s="184"/>
      <c r="U645" s="184"/>
      <c r="V645" s="184"/>
      <c r="W645" s="184"/>
      <c r="X645" s="183"/>
    </row>
    <row r="646" spans="15:24" ht="12.75" customHeight="1">
      <c r="O646" s="184"/>
      <c r="P646" s="184"/>
      <c r="Q646" s="184"/>
      <c r="R646" s="184"/>
      <c r="S646" s="184"/>
      <c r="T646" s="184"/>
      <c r="U646" s="184"/>
      <c r="V646" s="184"/>
      <c r="W646" s="184"/>
      <c r="X646" s="183"/>
    </row>
    <row r="647" spans="15:24" ht="12.75" customHeight="1">
      <c r="O647" s="184"/>
      <c r="P647" s="184"/>
      <c r="Q647" s="184"/>
      <c r="R647" s="184"/>
      <c r="S647" s="184"/>
      <c r="T647" s="184"/>
      <c r="U647" s="184"/>
      <c r="V647" s="184"/>
      <c r="W647" s="184"/>
      <c r="X647" s="183"/>
    </row>
    <row r="648" spans="15:24" ht="12.75" customHeight="1">
      <c r="O648" s="184"/>
      <c r="P648" s="184"/>
      <c r="Q648" s="184"/>
      <c r="R648" s="184"/>
      <c r="S648" s="184"/>
      <c r="T648" s="184"/>
      <c r="U648" s="184"/>
      <c r="V648" s="184"/>
      <c r="W648" s="184"/>
      <c r="X648" s="183"/>
    </row>
    <row r="649" spans="15:24" ht="12.75" customHeight="1">
      <c r="O649" s="184"/>
      <c r="P649" s="184"/>
      <c r="Q649" s="184"/>
      <c r="R649" s="184"/>
      <c r="S649" s="184"/>
      <c r="T649" s="184"/>
      <c r="U649" s="184"/>
      <c r="V649" s="184"/>
      <c r="W649" s="184"/>
      <c r="X649" s="183"/>
    </row>
    <row r="650" spans="15:24" ht="12.75" customHeight="1">
      <c r="O650" s="184"/>
      <c r="P650" s="184"/>
      <c r="Q650" s="184"/>
      <c r="R650" s="184"/>
      <c r="S650" s="184"/>
      <c r="T650" s="184"/>
      <c r="U650" s="184"/>
      <c r="V650" s="184"/>
      <c r="W650" s="184"/>
      <c r="X650" s="183"/>
    </row>
    <row r="651" spans="15:24" ht="12.75" customHeight="1">
      <c r="O651" s="184"/>
      <c r="P651" s="184"/>
      <c r="Q651" s="184"/>
      <c r="R651" s="184"/>
      <c r="S651" s="184"/>
      <c r="T651" s="184"/>
      <c r="U651" s="184"/>
      <c r="V651" s="184"/>
      <c r="W651" s="184"/>
      <c r="X651" s="183"/>
    </row>
    <row r="652" spans="15:24" ht="12.75" customHeight="1">
      <c r="O652" s="184"/>
      <c r="P652" s="184"/>
      <c r="Q652" s="184"/>
      <c r="R652" s="184"/>
      <c r="S652" s="184"/>
      <c r="T652" s="184"/>
      <c r="U652" s="184"/>
      <c r="V652" s="184"/>
      <c r="W652" s="184"/>
      <c r="X652" s="183"/>
    </row>
    <row r="653" spans="15:24" ht="12.75" customHeight="1">
      <c r="O653" s="184"/>
      <c r="P653" s="184"/>
      <c r="Q653" s="184"/>
      <c r="R653" s="184"/>
      <c r="S653" s="184"/>
      <c r="T653" s="184"/>
      <c r="U653" s="184"/>
      <c r="V653" s="184"/>
      <c r="W653" s="184"/>
      <c r="X653" s="183"/>
    </row>
    <row r="654" spans="15:24" ht="12.75" customHeight="1">
      <c r="O654" s="184"/>
      <c r="P654" s="184"/>
      <c r="Q654" s="184"/>
      <c r="R654" s="184"/>
      <c r="S654" s="184"/>
      <c r="T654" s="184"/>
      <c r="U654" s="184"/>
      <c r="V654" s="184"/>
      <c r="W654" s="184"/>
      <c r="X654" s="183"/>
    </row>
    <row r="655" spans="15:24" ht="12.75" customHeight="1">
      <c r="O655" s="184"/>
      <c r="P655" s="184"/>
      <c r="Q655" s="184"/>
      <c r="R655" s="184"/>
      <c r="S655" s="184"/>
      <c r="T655" s="184"/>
      <c r="U655" s="184"/>
      <c r="V655" s="184"/>
      <c r="W655" s="184"/>
      <c r="X655" s="183"/>
    </row>
    <row r="656" spans="15:24" ht="12.75" customHeight="1">
      <c r="O656" s="184"/>
      <c r="P656" s="184"/>
      <c r="Q656" s="184"/>
      <c r="R656" s="184"/>
      <c r="S656" s="184"/>
      <c r="T656" s="184"/>
      <c r="U656" s="184"/>
      <c r="V656" s="184"/>
      <c r="W656" s="184"/>
      <c r="X656" s="183"/>
    </row>
    <row r="657" spans="15:24" ht="12.75" customHeight="1">
      <c r="O657" s="184"/>
      <c r="P657" s="184"/>
      <c r="Q657" s="184"/>
      <c r="R657" s="184"/>
      <c r="S657" s="184"/>
      <c r="T657" s="184"/>
      <c r="U657" s="184"/>
      <c r="V657" s="184"/>
      <c r="W657" s="184"/>
      <c r="X657" s="183"/>
    </row>
    <row r="658" spans="15:24" ht="12.75" customHeight="1">
      <c r="O658" s="184"/>
      <c r="P658" s="184"/>
      <c r="Q658" s="184"/>
      <c r="R658" s="184"/>
      <c r="S658" s="184"/>
      <c r="T658" s="184"/>
      <c r="U658" s="184"/>
      <c r="V658" s="184"/>
      <c r="W658" s="184"/>
      <c r="X658" s="183"/>
    </row>
    <row r="659" spans="15:24" ht="12.75" customHeight="1">
      <c r="O659" s="184"/>
      <c r="P659" s="184"/>
      <c r="Q659" s="184"/>
      <c r="R659" s="184"/>
      <c r="S659" s="184"/>
      <c r="T659" s="184"/>
      <c r="U659" s="184"/>
      <c r="V659" s="184"/>
      <c r="W659" s="184"/>
      <c r="X659" s="183"/>
    </row>
    <row r="660" spans="15:24" ht="12.75" customHeight="1">
      <c r="O660" s="184"/>
      <c r="P660" s="184"/>
      <c r="Q660" s="184"/>
      <c r="R660" s="184"/>
      <c r="S660" s="184"/>
      <c r="T660" s="184"/>
      <c r="U660" s="184"/>
      <c r="V660" s="184"/>
      <c r="W660" s="184"/>
      <c r="X660" s="183"/>
    </row>
    <row r="661" spans="15:24" ht="12.75" customHeight="1">
      <c r="O661" s="184"/>
      <c r="P661" s="184"/>
      <c r="Q661" s="184"/>
      <c r="R661" s="184"/>
      <c r="S661" s="184"/>
      <c r="T661" s="184"/>
      <c r="U661" s="184"/>
      <c r="V661" s="184"/>
      <c r="W661" s="184"/>
      <c r="X661" s="183"/>
    </row>
    <row r="662" spans="15:24" ht="12.75" customHeight="1">
      <c r="O662" s="184"/>
      <c r="P662" s="184"/>
      <c r="Q662" s="184"/>
      <c r="R662" s="184"/>
      <c r="S662" s="184"/>
      <c r="T662" s="184"/>
      <c r="U662" s="184"/>
      <c r="V662" s="184"/>
      <c r="W662" s="184"/>
      <c r="X662" s="183"/>
    </row>
    <row r="663" spans="15:24" ht="12.75" customHeight="1">
      <c r="O663" s="184"/>
      <c r="P663" s="184"/>
      <c r="Q663" s="184"/>
      <c r="R663" s="184"/>
      <c r="S663" s="184"/>
      <c r="T663" s="184"/>
      <c r="U663" s="184"/>
      <c r="V663" s="184"/>
      <c r="W663" s="184"/>
      <c r="X663" s="183"/>
    </row>
    <row r="664" spans="15:24" ht="12.75" customHeight="1">
      <c r="O664" s="184"/>
      <c r="P664" s="184"/>
      <c r="Q664" s="184"/>
      <c r="R664" s="184"/>
      <c r="S664" s="184"/>
      <c r="T664" s="184"/>
      <c r="U664" s="184"/>
      <c r="V664" s="184"/>
      <c r="W664" s="184"/>
      <c r="X664" s="183"/>
    </row>
    <row r="665" spans="15:24" ht="12.75" customHeight="1">
      <c r="O665" s="184"/>
      <c r="P665" s="184"/>
      <c r="Q665" s="184"/>
      <c r="R665" s="184"/>
      <c r="S665" s="184"/>
      <c r="T665" s="184"/>
      <c r="U665" s="184"/>
      <c r="V665" s="184"/>
      <c r="W665" s="184"/>
      <c r="X665" s="183"/>
    </row>
    <row r="666" spans="15:24" ht="12.75" customHeight="1">
      <c r="O666" s="184"/>
      <c r="P666" s="184"/>
      <c r="Q666" s="184"/>
      <c r="R666" s="184"/>
      <c r="S666" s="184"/>
      <c r="T666" s="184"/>
      <c r="U666" s="184"/>
      <c r="V666" s="184"/>
      <c r="W666" s="184"/>
      <c r="X666" s="183"/>
    </row>
    <row r="667" spans="15:24" ht="12.75" customHeight="1">
      <c r="O667" s="184"/>
      <c r="P667" s="184"/>
      <c r="Q667" s="184"/>
      <c r="R667" s="184"/>
      <c r="S667" s="184"/>
      <c r="T667" s="184"/>
      <c r="U667" s="184"/>
      <c r="V667" s="184"/>
      <c r="W667" s="184"/>
      <c r="X667" s="183"/>
    </row>
    <row r="668" spans="15:24" ht="12.75" customHeight="1">
      <c r="O668" s="184"/>
      <c r="P668" s="184"/>
      <c r="Q668" s="184"/>
      <c r="R668" s="184"/>
      <c r="S668" s="184"/>
      <c r="T668" s="184"/>
      <c r="U668" s="184"/>
      <c r="V668" s="184"/>
      <c r="W668" s="184"/>
      <c r="X668" s="183"/>
    </row>
    <row r="669" spans="15:24" ht="12.75" customHeight="1">
      <c r="O669" s="184"/>
      <c r="P669" s="184"/>
      <c r="Q669" s="184"/>
      <c r="R669" s="184"/>
      <c r="S669" s="184"/>
      <c r="T669" s="184"/>
      <c r="U669" s="184"/>
      <c r="V669" s="184"/>
      <c r="W669" s="184"/>
      <c r="X669" s="183"/>
    </row>
    <row r="670" spans="15:24" ht="12.75" customHeight="1">
      <c r="O670" s="184"/>
      <c r="P670" s="184"/>
      <c r="Q670" s="184"/>
      <c r="R670" s="184"/>
      <c r="S670" s="184"/>
      <c r="T670" s="184"/>
      <c r="U670" s="184"/>
      <c r="V670" s="184"/>
      <c r="W670" s="184"/>
      <c r="X670" s="183"/>
    </row>
    <row r="671" spans="15:24" ht="12.75" customHeight="1">
      <c r="O671" s="184"/>
      <c r="P671" s="184"/>
      <c r="Q671" s="184"/>
      <c r="R671" s="184"/>
      <c r="S671" s="184"/>
      <c r="T671" s="184"/>
      <c r="U671" s="184"/>
      <c r="V671" s="184"/>
      <c r="W671" s="184"/>
      <c r="X671" s="183"/>
    </row>
    <row r="672" spans="15:24" ht="12.75" customHeight="1">
      <c r="O672" s="184"/>
      <c r="P672" s="184"/>
      <c r="Q672" s="184"/>
      <c r="R672" s="184"/>
      <c r="S672" s="184"/>
      <c r="T672" s="184"/>
      <c r="U672" s="184"/>
      <c r="V672" s="184"/>
      <c r="W672" s="184"/>
      <c r="X672" s="183"/>
    </row>
    <row r="673" spans="15:24" ht="12.75" customHeight="1">
      <c r="O673" s="184"/>
      <c r="P673" s="184"/>
      <c r="Q673" s="184"/>
      <c r="R673" s="184"/>
      <c r="S673" s="184"/>
      <c r="T673" s="184"/>
      <c r="U673" s="184"/>
      <c r="V673" s="184"/>
      <c r="W673" s="184"/>
      <c r="X673" s="183"/>
    </row>
    <row r="674" spans="15:24" ht="12.75" customHeight="1">
      <c r="O674" s="184"/>
      <c r="P674" s="184"/>
      <c r="Q674" s="184"/>
      <c r="R674" s="184"/>
      <c r="S674" s="184"/>
      <c r="T674" s="184"/>
      <c r="U674" s="184"/>
      <c r="V674" s="184"/>
      <c r="W674" s="184"/>
      <c r="X674" s="183"/>
    </row>
    <row r="675" spans="15:24" ht="12.75" customHeight="1">
      <c r="O675" s="184"/>
      <c r="P675" s="184"/>
      <c r="Q675" s="184"/>
      <c r="R675" s="184"/>
      <c r="S675" s="184"/>
      <c r="T675" s="184"/>
      <c r="U675" s="184"/>
      <c r="V675" s="184"/>
      <c r="W675" s="184"/>
      <c r="X675" s="183"/>
    </row>
    <row r="676" spans="15:24" ht="12.75" customHeight="1">
      <c r="O676" s="184"/>
      <c r="P676" s="184"/>
      <c r="Q676" s="184"/>
      <c r="R676" s="184"/>
      <c r="S676" s="184"/>
      <c r="T676" s="184"/>
      <c r="U676" s="184"/>
      <c r="V676" s="184"/>
      <c r="W676" s="184"/>
      <c r="X676" s="183"/>
    </row>
    <row r="677" spans="15:24" ht="12.75" customHeight="1">
      <c r="O677" s="184"/>
      <c r="P677" s="184"/>
      <c r="Q677" s="184"/>
      <c r="R677" s="184"/>
      <c r="S677" s="184"/>
      <c r="T677" s="184"/>
      <c r="U677" s="184"/>
      <c r="V677" s="184"/>
      <c r="W677" s="184"/>
      <c r="X677" s="183"/>
    </row>
    <row r="678" spans="15:24" ht="12.75" customHeight="1">
      <c r="O678" s="184"/>
      <c r="P678" s="184"/>
      <c r="Q678" s="184"/>
      <c r="R678" s="184"/>
      <c r="S678" s="184"/>
      <c r="T678" s="184"/>
      <c r="U678" s="184"/>
      <c r="V678" s="184"/>
      <c r="W678" s="184"/>
      <c r="X678" s="183"/>
    </row>
    <row r="679" spans="15:24" ht="12.75" customHeight="1">
      <c r="O679" s="184"/>
      <c r="P679" s="184"/>
      <c r="Q679" s="184"/>
      <c r="R679" s="184"/>
      <c r="S679" s="184"/>
      <c r="T679" s="184"/>
      <c r="U679" s="184"/>
      <c r="V679" s="184"/>
      <c r="W679" s="184"/>
      <c r="X679" s="183"/>
    </row>
    <row r="680" spans="15:24" ht="12.75" customHeight="1">
      <c r="O680" s="184"/>
      <c r="P680" s="184"/>
      <c r="Q680" s="184"/>
      <c r="R680" s="184"/>
      <c r="S680" s="184"/>
      <c r="T680" s="184"/>
      <c r="U680" s="184"/>
      <c r="V680" s="184"/>
      <c r="W680" s="184"/>
      <c r="X680" s="183"/>
    </row>
    <row r="681" spans="15:24" ht="12.75" customHeight="1">
      <c r="O681" s="184"/>
      <c r="P681" s="184"/>
      <c r="Q681" s="184"/>
      <c r="R681" s="184"/>
      <c r="S681" s="184"/>
      <c r="T681" s="184"/>
      <c r="U681" s="184"/>
      <c r="V681" s="184"/>
      <c r="W681" s="184"/>
      <c r="X681" s="183"/>
    </row>
    <row r="682" spans="15:24" ht="12.75" customHeight="1">
      <c r="O682" s="184"/>
      <c r="P682" s="184"/>
      <c r="Q682" s="184"/>
      <c r="R682" s="184"/>
      <c r="S682" s="184"/>
      <c r="T682" s="184"/>
      <c r="U682" s="184"/>
      <c r="V682" s="184"/>
      <c r="W682" s="184"/>
      <c r="X682" s="183"/>
    </row>
    <row r="683" spans="15:24" ht="12.75" customHeight="1">
      <c r="O683" s="184"/>
      <c r="P683" s="184"/>
      <c r="Q683" s="184"/>
      <c r="R683" s="184"/>
      <c r="S683" s="184"/>
      <c r="T683" s="184"/>
      <c r="U683" s="184"/>
      <c r="V683" s="184"/>
      <c r="W683" s="184"/>
      <c r="X683" s="183"/>
    </row>
    <row r="684" spans="15:24" ht="12.75" customHeight="1">
      <c r="O684" s="184"/>
      <c r="P684" s="184"/>
      <c r="Q684" s="184"/>
      <c r="R684" s="184"/>
      <c r="S684" s="184"/>
      <c r="T684" s="184"/>
      <c r="U684" s="184"/>
      <c r="V684" s="184"/>
      <c r="W684" s="184"/>
      <c r="X684" s="183"/>
    </row>
    <row r="685" spans="15:24" ht="12.75" customHeight="1">
      <c r="O685" s="184"/>
      <c r="P685" s="184"/>
      <c r="Q685" s="184"/>
      <c r="R685" s="184"/>
      <c r="S685" s="184"/>
      <c r="T685" s="184"/>
      <c r="U685" s="184"/>
      <c r="V685" s="184"/>
      <c r="W685" s="184"/>
      <c r="X685" s="183"/>
    </row>
    <row r="686" spans="15:24" ht="12.75" customHeight="1">
      <c r="O686" s="184"/>
      <c r="P686" s="184"/>
      <c r="Q686" s="184"/>
      <c r="R686" s="184"/>
      <c r="S686" s="184"/>
      <c r="T686" s="184"/>
      <c r="U686" s="184"/>
      <c r="V686" s="184"/>
      <c r="W686" s="184"/>
      <c r="X686" s="183"/>
    </row>
    <row r="687" spans="15:24" ht="12.75" customHeight="1">
      <c r="O687" s="184"/>
      <c r="P687" s="184"/>
      <c r="Q687" s="184"/>
      <c r="R687" s="184"/>
      <c r="S687" s="184"/>
      <c r="T687" s="184"/>
      <c r="U687" s="184"/>
      <c r="V687" s="184"/>
      <c r="W687" s="184"/>
      <c r="X687" s="183"/>
    </row>
    <row r="688" spans="15:24" ht="12.75" customHeight="1">
      <c r="O688" s="184"/>
      <c r="P688" s="184"/>
      <c r="Q688" s="184"/>
      <c r="R688" s="184"/>
      <c r="S688" s="184"/>
      <c r="T688" s="184"/>
      <c r="U688" s="184"/>
      <c r="V688" s="184"/>
      <c r="W688" s="184"/>
      <c r="X688" s="183"/>
    </row>
    <row r="689" spans="15:24" ht="12.75" customHeight="1">
      <c r="O689" s="184"/>
      <c r="P689" s="184"/>
      <c r="Q689" s="184"/>
      <c r="R689" s="184"/>
      <c r="S689" s="184"/>
      <c r="T689" s="184"/>
      <c r="U689" s="184"/>
      <c r="V689" s="184"/>
      <c r="W689" s="184"/>
      <c r="X689" s="183"/>
    </row>
    <row r="690" spans="15:24" ht="12.75" customHeight="1">
      <c r="O690" s="184"/>
      <c r="P690" s="184"/>
      <c r="Q690" s="184"/>
      <c r="R690" s="184"/>
      <c r="S690" s="184"/>
      <c r="T690" s="184"/>
      <c r="U690" s="184"/>
      <c r="V690" s="184"/>
      <c r="W690" s="184"/>
      <c r="X690" s="183"/>
    </row>
    <row r="691" spans="15:24" ht="12.75" customHeight="1">
      <c r="O691" s="184"/>
      <c r="P691" s="184"/>
      <c r="Q691" s="184"/>
      <c r="R691" s="184"/>
      <c r="S691" s="184"/>
      <c r="T691" s="184"/>
      <c r="U691" s="184"/>
      <c r="V691" s="184"/>
      <c r="W691" s="184"/>
      <c r="X691" s="183"/>
    </row>
    <row r="692" spans="15:24" ht="12.75" customHeight="1">
      <c r="O692" s="184"/>
      <c r="P692" s="184"/>
      <c r="Q692" s="184"/>
      <c r="R692" s="184"/>
      <c r="S692" s="184"/>
      <c r="T692" s="184"/>
      <c r="U692" s="184"/>
      <c r="V692" s="184"/>
      <c r="W692" s="184"/>
      <c r="X692" s="183"/>
    </row>
    <row r="693" spans="15:24" ht="12.75" customHeight="1">
      <c r="O693" s="184"/>
      <c r="P693" s="184"/>
      <c r="Q693" s="184"/>
      <c r="R693" s="184"/>
      <c r="S693" s="184"/>
      <c r="T693" s="184"/>
      <c r="U693" s="184"/>
      <c r="V693" s="184"/>
      <c r="W693" s="184"/>
      <c r="X693" s="183"/>
    </row>
    <row r="694" spans="15:24" ht="12.75" customHeight="1">
      <c r="O694" s="184"/>
      <c r="P694" s="184"/>
      <c r="Q694" s="184"/>
      <c r="R694" s="184"/>
      <c r="S694" s="184"/>
      <c r="T694" s="184"/>
      <c r="U694" s="184"/>
      <c r="V694" s="184"/>
      <c r="W694" s="184"/>
      <c r="X694" s="183"/>
    </row>
    <row r="695" spans="15:24" ht="12.75" customHeight="1">
      <c r="O695" s="184"/>
      <c r="P695" s="184"/>
      <c r="Q695" s="184"/>
      <c r="R695" s="184"/>
      <c r="S695" s="184"/>
      <c r="T695" s="184"/>
      <c r="U695" s="184"/>
      <c r="V695" s="184"/>
      <c r="W695" s="184"/>
      <c r="X695" s="183"/>
    </row>
    <row r="696" spans="15:24" ht="12.75" customHeight="1">
      <c r="O696" s="184"/>
      <c r="P696" s="184"/>
      <c r="Q696" s="184"/>
      <c r="R696" s="184"/>
      <c r="S696" s="184"/>
      <c r="T696" s="184"/>
      <c r="U696" s="184"/>
      <c r="V696" s="184"/>
      <c r="W696" s="184"/>
      <c r="X696" s="183"/>
    </row>
    <row r="697" spans="15:24" ht="12.75" customHeight="1">
      <c r="O697" s="184"/>
      <c r="P697" s="184"/>
      <c r="Q697" s="184"/>
      <c r="R697" s="184"/>
      <c r="S697" s="184"/>
      <c r="T697" s="184"/>
      <c r="U697" s="184"/>
      <c r="V697" s="184"/>
      <c r="W697" s="184"/>
      <c r="X697" s="183"/>
    </row>
    <row r="698" spans="15:24" ht="12.75" customHeight="1">
      <c r="O698" s="184"/>
      <c r="P698" s="184"/>
      <c r="Q698" s="184"/>
      <c r="R698" s="184"/>
      <c r="S698" s="184"/>
      <c r="T698" s="184"/>
      <c r="U698" s="184"/>
      <c r="V698" s="184"/>
      <c r="W698" s="184"/>
      <c r="X698" s="183"/>
    </row>
    <row r="699" spans="15:24" ht="12.75" customHeight="1">
      <c r="O699" s="184"/>
      <c r="P699" s="184"/>
      <c r="Q699" s="184"/>
      <c r="R699" s="184"/>
      <c r="S699" s="184"/>
      <c r="T699" s="184"/>
      <c r="U699" s="184"/>
      <c r="V699" s="184"/>
      <c r="W699" s="184"/>
      <c r="X699" s="183"/>
    </row>
    <row r="700" spans="15:24" ht="12.75" customHeight="1">
      <c r="O700" s="184"/>
      <c r="P700" s="184"/>
      <c r="Q700" s="184"/>
      <c r="R700" s="184"/>
      <c r="S700" s="184"/>
      <c r="T700" s="184"/>
      <c r="U700" s="184"/>
      <c r="V700" s="184"/>
      <c r="W700" s="184"/>
      <c r="X700" s="183"/>
    </row>
    <row r="701" spans="15:24" ht="12.75" customHeight="1">
      <c r="O701" s="184"/>
      <c r="P701" s="184"/>
      <c r="Q701" s="184"/>
      <c r="R701" s="184"/>
      <c r="S701" s="184"/>
      <c r="T701" s="184"/>
      <c r="U701" s="184"/>
      <c r="V701" s="184"/>
      <c r="W701" s="184"/>
      <c r="X701" s="183"/>
    </row>
    <row r="702" spans="15:24" ht="12.75" customHeight="1">
      <c r="O702" s="184"/>
      <c r="P702" s="184"/>
      <c r="Q702" s="184"/>
      <c r="R702" s="184"/>
      <c r="S702" s="184"/>
      <c r="T702" s="184"/>
      <c r="U702" s="184"/>
      <c r="V702" s="184"/>
      <c r="W702" s="184"/>
      <c r="X702" s="183"/>
    </row>
    <row r="703" spans="15:24" ht="12.75" customHeight="1">
      <c r="O703" s="184"/>
      <c r="P703" s="184"/>
      <c r="Q703" s="184"/>
      <c r="R703" s="184"/>
      <c r="S703" s="184"/>
      <c r="T703" s="184"/>
      <c r="U703" s="184"/>
      <c r="V703" s="184"/>
      <c r="W703" s="184"/>
      <c r="X703" s="183"/>
    </row>
    <row r="704" spans="15:24" ht="12.75" customHeight="1">
      <c r="O704" s="184"/>
      <c r="P704" s="184"/>
      <c r="Q704" s="184"/>
      <c r="R704" s="184"/>
      <c r="S704" s="184"/>
      <c r="T704" s="184"/>
      <c r="U704" s="184"/>
      <c r="V704" s="184"/>
      <c r="W704" s="184"/>
      <c r="X704" s="183"/>
    </row>
    <row r="705" spans="15:24" ht="12.75" customHeight="1">
      <c r="O705" s="184"/>
      <c r="P705" s="184"/>
      <c r="Q705" s="184"/>
      <c r="R705" s="184"/>
      <c r="S705" s="184"/>
      <c r="T705" s="184"/>
      <c r="U705" s="184"/>
      <c r="V705" s="184"/>
      <c r="W705" s="184"/>
      <c r="X705" s="183"/>
    </row>
    <row r="706" spans="15:24" ht="12.75" customHeight="1">
      <c r="O706" s="184"/>
      <c r="P706" s="184"/>
      <c r="Q706" s="184"/>
      <c r="R706" s="184"/>
      <c r="S706" s="184"/>
      <c r="T706" s="184"/>
      <c r="U706" s="184"/>
      <c r="V706" s="184"/>
      <c r="W706" s="184"/>
      <c r="X706" s="183"/>
    </row>
    <row r="707" spans="15:24" ht="12.75" customHeight="1">
      <c r="O707" s="184"/>
      <c r="P707" s="184"/>
      <c r="Q707" s="184"/>
      <c r="R707" s="184"/>
      <c r="S707" s="184"/>
      <c r="T707" s="184"/>
      <c r="U707" s="184"/>
      <c r="V707" s="184"/>
      <c r="W707" s="184"/>
      <c r="X707" s="183"/>
    </row>
    <row r="708" spans="15:24" ht="12.75" customHeight="1">
      <c r="O708" s="184"/>
      <c r="P708" s="184"/>
      <c r="Q708" s="184"/>
      <c r="R708" s="184"/>
      <c r="S708" s="184"/>
      <c r="T708" s="184"/>
      <c r="U708" s="184"/>
      <c r="V708" s="184"/>
      <c r="W708" s="184"/>
      <c r="X708" s="183"/>
    </row>
    <row r="709" spans="15:24" ht="12.75" customHeight="1">
      <c r="O709" s="184"/>
      <c r="P709" s="184"/>
      <c r="Q709" s="184"/>
      <c r="R709" s="184"/>
      <c r="S709" s="184"/>
      <c r="T709" s="184"/>
      <c r="U709" s="184"/>
      <c r="V709" s="184"/>
      <c r="W709" s="184"/>
      <c r="X709" s="183"/>
    </row>
    <row r="710" spans="15:24" ht="12.75" customHeight="1">
      <c r="O710" s="184"/>
      <c r="P710" s="184"/>
      <c r="Q710" s="184"/>
      <c r="R710" s="184"/>
      <c r="S710" s="184"/>
      <c r="T710" s="184"/>
      <c r="U710" s="184"/>
      <c r="V710" s="184"/>
      <c r="W710" s="184"/>
      <c r="X710" s="183"/>
    </row>
    <row r="711" spans="15:24" ht="12.75" customHeight="1">
      <c r="O711" s="184"/>
      <c r="P711" s="184"/>
      <c r="Q711" s="184"/>
      <c r="R711" s="184"/>
      <c r="S711" s="184"/>
      <c r="T711" s="184"/>
      <c r="U711" s="184"/>
      <c r="V711" s="184"/>
      <c r="W711" s="184"/>
      <c r="X711" s="183"/>
    </row>
    <row r="712" spans="15:24" ht="12.75" customHeight="1">
      <c r="O712" s="184"/>
      <c r="P712" s="184"/>
      <c r="Q712" s="184"/>
      <c r="R712" s="184"/>
      <c r="S712" s="184"/>
      <c r="T712" s="184"/>
      <c r="U712" s="184"/>
      <c r="V712" s="184"/>
      <c r="W712" s="184"/>
      <c r="X712" s="183"/>
    </row>
    <row r="713" spans="15:24" ht="12.75" customHeight="1">
      <c r="O713" s="184"/>
      <c r="P713" s="184"/>
      <c r="Q713" s="184"/>
      <c r="R713" s="184"/>
      <c r="S713" s="184"/>
      <c r="T713" s="184"/>
      <c r="U713" s="184"/>
      <c r="V713" s="184"/>
      <c r="W713" s="184"/>
      <c r="X713" s="183"/>
    </row>
    <row r="714" spans="15:24" ht="12.75" customHeight="1">
      <c r="O714" s="184"/>
      <c r="P714" s="184"/>
      <c r="Q714" s="184"/>
      <c r="R714" s="184"/>
      <c r="S714" s="184"/>
      <c r="T714" s="184"/>
      <c r="U714" s="184"/>
      <c r="V714" s="184"/>
      <c r="W714" s="184"/>
      <c r="X714" s="183"/>
    </row>
    <row r="715" spans="15:24" ht="12.75" customHeight="1">
      <c r="O715" s="184"/>
      <c r="P715" s="184"/>
      <c r="Q715" s="184"/>
      <c r="R715" s="184"/>
      <c r="S715" s="184"/>
      <c r="T715" s="184"/>
      <c r="U715" s="184"/>
      <c r="V715" s="184"/>
      <c r="W715" s="184"/>
      <c r="X715" s="183"/>
    </row>
    <row r="716" spans="15:24" ht="12.75" customHeight="1">
      <c r="O716" s="184"/>
      <c r="P716" s="184"/>
      <c r="Q716" s="184"/>
      <c r="R716" s="184"/>
      <c r="S716" s="184"/>
      <c r="T716" s="184"/>
      <c r="U716" s="184"/>
      <c r="V716" s="184"/>
      <c r="W716" s="184"/>
      <c r="X716" s="183"/>
    </row>
    <row r="717" spans="15:24" ht="12.75" customHeight="1">
      <c r="O717" s="184"/>
      <c r="P717" s="184"/>
      <c r="Q717" s="184"/>
      <c r="R717" s="184"/>
      <c r="S717" s="184"/>
      <c r="T717" s="184"/>
      <c r="U717" s="184"/>
      <c r="V717" s="184"/>
      <c r="W717" s="184"/>
      <c r="X717" s="183"/>
    </row>
    <row r="718" spans="15:24" ht="12.75" customHeight="1">
      <c r="O718" s="184"/>
      <c r="P718" s="184"/>
      <c r="Q718" s="184"/>
      <c r="R718" s="184"/>
      <c r="S718" s="184"/>
      <c r="T718" s="184"/>
      <c r="U718" s="184"/>
      <c r="V718" s="184"/>
      <c r="W718" s="184"/>
      <c r="X718" s="183"/>
    </row>
    <row r="719" spans="15:24" ht="12.75" customHeight="1">
      <c r="O719" s="184"/>
      <c r="P719" s="184"/>
      <c r="Q719" s="184"/>
      <c r="R719" s="184"/>
      <c r="S719" s="184"/>
      <c r="T719" s="184"/>
      <c r="U719" s="184"/>
      <c r="V719" s="184"/>
      <c r="W719" s="184"/>
      <c r="X719" s="183"/>
    </row>
    <row r="720" spans="15:24" ht="12.75" customHeight="1">
      <c r="O720" s="184"/>
      <c r="P720" s="184"/>
      <c r="Q720" s="184"/>
      <c r="R720" s="184"/>
      <c r="S720" s="184"/>
      <c r="T720" s="184"/>
      <c r="U720" s="184"/>
      <c r="V720" s="184"/>
      <c r="W720" s="184"/>
      <c r="X720" s="183"/>
    </row>
    <row r="721" spans="15:24" ht="12.75" customHeight="1">
      <c r="O721" s="184"/>
      <c r="P721" s="184"/>
      <c r="Q721" s="184"/>
      <c r="R721" s="184"/>
      <c r="S721" s="184"/>
      <c r="T721" s="184"/>
      <c r="U721" s="184"/>
      <c r="V721" s="184"/>
      <c r="W721" s="184"/>
      <c r="X721" s="183"/>
    </row>
    <row r="722" spans="15:24" ht="12.75" customHeight="1">
      <c r="O722" s="184"/>
      <c r="P722" s="184"/>
      <c r="Q722" s="184"/>
      <c r="R722" s="184"/>
      <c r="S722" s="184"/>
      <c r="T722" s="184"/>
      <c r="U722" s="184"/>
      <c r="V722" s="184"/>
      <c r="W722" s="184"/>
      <c r="X722" s="183"/>
    </row>
    <row r="723" spans="15:24" ht="12.75" customHeight="1">
      <c r="O723" s="184"/>
      <c r="P723" s="184"/>
      <c r="Q723" s="184"/>
      <c r="R723" s="184"/>
      <c r="S723" s="184"/>
      <c r="T723" s="184"/>
      <c r="U723" s="184"/>
      <c r="V723" s="184"/>
      <c r="W723" s="184"/>
      <c r="X723" s="183"/>
    </row>
    <row r="724" spans="15:24" ht="12.75" customHeight="1">
      <c r="O724" s="184"/>
      <c r="P724" s="184"/>
      <c r="Q724" s="184"/>
      <c r="R724" s="184"/>
      <c r="S724" s="184"/>
      <c r="T724" s="184"/>
      <c r="U724" s="184"/>
      <c r="V724" s="184"/>
      <c r="W724" s="184"/>
      <c r="X724" s="183"/>
    </row>
    <row r="725" spans="15:24" ht="12.75" customHeight="1">
      <c r="O725" s="184"/>
      <c r="P725" s="184"/>
      <c r="Q725" s="184"/>
      <c r="R725" s="184"/>
      <c r="S725" s="184"/>
      <c r="T725" s="184"/>
      <c r="U725" s="184"/>
      <c r="V725" s="184"/>
      <c r="W725" s="184"/>
      <c r="X725" s="183"/>
    </row>
    <row r="726" spans="15:24" ht="12.75" customHeight="1">
      <c r="O726" s="184"/>
      <c r="P726" s="184"/>
      <c r="Q726" s="184"/>
      <c r="R726" s="184"/>
      <c r="S726" s="184"/>
      <c r="T726" s="184"/>
      <c r="U726" s="184"/>
      <c r="V726" s="184"/>
      <c r="W726" s="184"/>
      <c r="X726" s="183"/>
    </row>
    <row r="727" spans="15:24" ht="12.75" customHeight="1">
      <c r="O727" s="184"/>
      <c r="P727" s="184"/>
      <c r="Q727" s="184"/>
      <c r="R727" s="184"/>
      <c r="S727" s="184"/>
      <c r="T727" s="184"/>
      <c r="U727" s="184"/>
      <c r="V727" s="184"/>
      <c r="W727" s="184"/>
      <c r="X727" s="183"/>
    </row>
    <row r="728" spans="15:24" ht="12.75" customHeight="1">
      <c r="O728" s="184"/>
      <c r="P728" s="184"/>
      <c r="Q728" s="184"/>
      <c r="R728" s="184"/>
      <c r="S728" s="184"/>
      <c r="T728" s="184"/>
      <c r="U728" s="184"/>
      <c r="V728" s="184"/>
      <c r="W728" s="184"/>
      <c r="X728" s="183"/>
    </row>
    <row r="729" spans="15:24" ht="12.75" customHeight="1">
      <c r="O729" s="184"/>
      <c r="P729" s="184"/>
      <c r="Q729" s="184"/>
      <c r="R729" s="184"/>
      <c r="S729" s="184"/>
      <c r="T729" s="184"/>
      <c r="U729" s="184"/>
      <c r="V729" s="184"/>
      <c r="W729" s="184"/>
      <c r="X729" s="183"/>
    </row>
    <row r="730" spans="15:24" ht="12.75" customHeight="1">
      <c r="O730" s="184"/>
      <c r="P730" s="184"/>
      <c r="Q730" s="184"/>
      <c r="R730" s="184"/>
      <c r="S730" s="184"/>
      <c r="T730" s="184"/>
      <c r="U730" s="184"/>
      <c r="V730" s="184"/>
      <c r="W730" s="184"/>
      <c r="X730" s="183"/>
    </row>
    <row r="731" spans="15:24" ht="12.75" customHeight="1">
      <c r="O731" s="184"/>
      <c r="P731" s="184"/>
      <c r="Q731" s="184"/>
      <c r="R731" s="184"/>
      <c r="S731" s="184"/>
      <c r="T731" s="184"/>
      <c r="U731" s="184"/>
      <c r="V731" s="184"/>
      <c r="W731" s="184"/>
      <c r="X731" s="183"/>
    </row>
    <row r="732" spans="15:24" ht="12.75" customHeight="1">
      <c r="O732" s="184"/>
      <c r="P732" s="184"/>
      <c r="Q732" s="184"/>
      <c r="R732" s="184"/>
      <c r="S732" s="184"/>
      <c r="T732" s="184"/>
      <c r="U732" s="184"/>
      <c r="V732" s="184"/>
      <c r="W732" s="184"/>
      <c r="X732" s="183"/>
    </row>
    <row r="733" spans="15:24" ht="12.75" customHeight="1">
      <c r="O733" s="184"/>
      <c r="P733" s="184"/>
      <c r="Q733" s="184"/>
      <c r="R733" s="184"/>
      <c r="S733" s="184"/>
      <c r="T733" s="184"/>
      <c r="U733" s="184"/>
      <c r="V733" s="184"/>
      <c r="W733" s="184"/>
      <c r="X733" s="183"/>
    </row>
    <row r="734" spans="15:24" ht="12.75" customHeight="1">
      <c r="O734" s="184"/>
      <c r="P734" s="184"/>
      <c r="Q734" s="184"/>
      <c r="R734" s="184"/>
      <c r="S734" s="184"/>
      <c r="T734" s="184"/>
      <c r="U734" s="184"/>
      <c r="V734" s="184"/>
      <c r="W734" s="184"/>
      <c r="X734" s="183"/>
    </row>
    <row r="735" spans="15:24" ht="12.75" customHeight="1">
      <c r="O735" s="184"/>
      <c r="P735" s="184"/>
      <c r="Q735" s="184"/>
      <c r="R735" s="184"/>
      <c r="S735" s="184"/>
      <c r="T735" s="184"/>
      <c r="U735" s="184"/>
      <c r="V735" s="184"/>
      <c r="W735" s="184"/>
      <c r="X735" s="183"/>
    </row>
    <row r="736" spans="15:24" ht="12.75" customHeight="1">
      <c r="O736" s="184"/>
      <c r="P736" s="184"/>
      <c r="Q736" s="184"/>
      <c r="R736" s="184"/>
      <c r="S736" s="184"/>
      <c r="T736" s="184"/>
      <c r="U736" s="184"/>
      <c r="V736" s="184"/>
      <c r="W736" s="184"/>
      <c r="X736" s="183"/>
    </row>
    <row r="737" spans="15:24" ht="12.75" customHeight="1">
      <c r="O737" s="184"/>
      <c r="P737" s="184"/>
      <c r="Q737" s="184"/>
      <c r="R737" s="184"/>
      <c r="S737" s="184"/>
      <c r="T737" s="184"/>
      <c r="U737" s="184"/>
      <c r="V737" s="184"/>
      <c r="W737" s="184"/>
      <c r="X737" s="183"/>
    </row>
    <row r="738" spans="15:24" ht="12.75" customHeight="1">
      <c r="O738" s="184"/>
      <c r="P738" s="184"/>
      <c r="Q738" s="184"/>
      <c r="R738" s="184"/>
      <c r="S738" s="184"/>
      <c r="T738" s="184"/>
      <c r="U738" s="184"/>
      <c r="V738" s="184"/>
      <c r="W738" s="184"/>
      <c r="X738" s="183"/>
    </row>
    <row r="739" spans="15:24" ht="12.75" customHeight="1">
      <c r="O739" s="184"/>
      <c r="P739" s="184"/>
      <c r="Q739" s="184"/>
      <c r="R739" s="184"/>
      <c r="S739" s="184"/>
      <c r="T739" s="184"/>
      <c r="U739" s="184"/>
      <c r="V739" s="184"/>
      <c r="W739" s="184"/>
      <c r="X739" s="183"/>
    </row>
    <row r="740" spans="15:24" ht="12.75" customHeight="1">
      <c r="O740" s="184"/>
      <c r="P740" s="184"/>
      <c r="Q740" s="184"/>
      <c r="R740" s="184"/>
      <c r="S740" s="184"/>
      <c r="T740" s="184"/>
      <c r="U740" s="184"/>
      <c r="V740" s="184"/>
      <c r="W740" s="184"/>
      <c r="X740" s="183"/>
    </row>
    <row r="741" spans="15:24" ht="12.75" customHeight="1">
      <c r="O741" s="184"/>
      <c r="P741" s="184"/>
      <c r="Q741" s="184"/>
      <c r="R741" s="184"/>
      <c r="S741" s="184"/>
      <c r="T741" s="184"/>
      <c r="U741" s="184"/>
      <c r="V741" s="184"/>
      <c r="W741" s="184"/>
      <c r="X741" s="183"/>
    </row>
    <row r="742" spans="15:24" ht="12.75" customHeight="1">
      <c r="O742" s="184"/>
      <c r="P742" s="184"/>
      <c r="Q742" s="184"/>
      <c r="R742" s="184"/>
      <c r="S742" s="184"/>
      <c r="T742" s="184"/>
      <c r="U742" s="184"/>
      <c r="V742" s="184"/>
      <c r="W742" s="184"/>
      <c r="X742" s="183"/>
    </row>
    <row r="743" spans="15:24" ht="12.75" customHeight="1">
      <c r="O743" s="184"/>
      <c r="P743" s="184"/>
      <c r="Q743" s="184"/>
      <c r="R743" s="184"/>
      <c r="S743" s="184"/>
      <c r="T743" s="184"/>
      <c r="U743" s="184"/>
      <c r="V743" s="184"/>
      <c r="W743" s="184"/>
      <c r="X743" s="183"/>
    </row>
    <row r="744" spans="15:24" ht="12.75" customHeight="1">
      <c r="O744" s="184"/>
      <c r="P744" s="184"/>
      <c r="Q744" s="184"/>
      <c r="R744" s="184"/>
      <c r="S744" s="184"/>
      <c r="T744" s="184"/>
      <c r="U744" s="184"/>
      <c r="V744" s="184"/>
      <c r="W744" s="184"/>
      <c r="X744" s="183"/>
    </row>
    <row r="745" spans="15:24" ht="12.75" customHeight="1">
      <c r="O745" s="184"/>
      <c r="P745" s="184"/>
      <c r="Q745" s="184"/>
      <c r="R745" s="184"/>
      <c r="S745" s="184"/>
      <c r="T745" s="184"/>
      <c r="U745" s="184"/>
      <c r="V745" s="184"/>
      <c r="W745" s="184"/>
      <c r="X745" s="183"/>
    </row>
    <row r="746" spans="15:24" ht="12.75" customHeight="1">
      <c r="O746" s="184"/>
      <c r="P746" s="184"/>
      <c r="Q746" s="184"/>
      <c r="R746" s="184"/>
      <c r="S746" s="184"/>
      <c r="T746" s="184"/>
      <c r="U746" s="184"/>
      <c r="V746" s="184"/>
      <c r="W746" s="184"/>
      <c r="X746" s="183"/>
    </row>
    <row r="747" spans="15:24" ht="12.75" customHeight="1">
      <c r="O747" s="184"/>
      <c r="P747" s="184"/>
      <c r="Q747" s="184"/>
      <c r="R747" s="184"/>
      <c r="S747" s="184"/>
      <c r="T747" s="184"/>
      <c r="U747" s="184"/>
      <c r="V747" s="184"/>
      <c r="W747" s="184"/>
      <c r="X747" s="183"/>
    </row>
    <row r="748" spans="15:24" ht="12.75" customHeight="1">
      <c r="O748" s="184"/>
      <c r="P748" s="184"/>
      <c r="Q748" s="184"/>
      <c r="R748" s="184"/>
      <c r="S748" s="184"/>
      <c r="T748" s="184"/>
      <c r="U748" s="184"/>
      <c r="V748" s="184"/>
      <c r="W748" s="184"/>
      <c r="X748" s="183"/>
    </row>
    <row r="749" spans="15:24" ht="12.75" customHeight="1">
      <c r="O749" s="184"/>
      <c r="P749" s="184"/>
      <c r="Q749" s="184"/>
      <c r="R749" s="184"/>
      <c r="S749" s="184"/>
      <c r="T749" s="184"/>
      <c r="U749" s="184"/>
      <c r="V749" s="184"/>
      <c r="W749" s="184"/>
      <c r="X749" s="183"/>
    </row>
    <row r="750" spans="15:24" ht="12.75" customHeight="1">
      <c r="O750" s="184"/>
      <c r="P750" s="184"/>
      <c r="Q750" s="184"/>
      <c r="R750" s="184"/>
      <c r="S750" s="184"/>
      <c r="T750" s="184"/>
      <c r="U750" s="184"/>
      <c r="V750" s="184"/>
      <c r="W750" s="184"/>
      <c r="X750" s="183"/>
    </row>
    <row r="751" spans="15:24" ht="12.75" customHeight="1">
      <c r="O751" s="184"/>
      <c r="P751" s="184"/>
      <c r="Q751" s="184"/>
      <c r="R751" s="184"/>
      <c r="S751" s="184"/>
      <c r="T751" s="184"/>
      <c r="U751" s="184"/>
      <c r="V751" s="184"/>
      <c r="W751" s="184"/>
      <c r="X751" s="183"/>
    </row>
    <row r="752" spans="15:24" ht="12.75" customHeight="1">
      <c r="O752" s="184"/>
      <c r="P752" s="184"/>
      <c r="Q752" s="184"/>
      <c r="R752" s="184"/>
      <c r="S752" s="184"/>
      <c r="T752" s="184"/>
      <c r="U752" s="184"/>
      <c r="V752" s="184"/>
      <c r="W752" s="184"/>
      <c r="X752" s="183"/>
    </row>
    <row r="753" spans="15:24" ht="12.75" customHeight="1">
      <c r="O753" s="184"/>
      <c r="P753" s="184"/>
      <c r="Q753" s="184"/>
      <c r="R753" s="184"/>
      <c r="S753" s="184"/>
      <c r="T753" s="184"/>
      <c r="U753" s="184"/>
      <c r="V753" s="184"/>
      <c r="W753" s="184"/>
      <c r="X753" s="183"/>
    </row>
    <row r="754" spans="15:24" ht="12.75" customHeight="1">
      <c r="O754" s="184"/>
      <c r="P754" s="184"/>
      <c r="Q754" s="184"/>
      <c r="R754" s="184"/>
      <c r="S754" s="184"/>
      <c r="T754" s="184"/>
      <c r="U754" s="184"/>
      <c r="V754" s="184"/>
      <c r="W754" s="184"/>
      <c r="X754" s="183"/>
    </row>
    <row r="755" spans="15:24" ht="12.75" customHeight="1">
      <c r="O755" s="184"/>
      <c r="P755" s="184"/>
      <c r="Q755" s="184"/>
      <c r="R755" s="184"/>
      <c r="S755" s="184"/>
      <c r="T755" s="184"/>
      <c r="U755" s="184"/>
      <c r="V755" s="184"/>
      <c r="W755" s="184"/>
      <c r="X755" s="183"/>
    </row>
    <row r="756" spans="15:24" ht="12.75" customHeight="1">
      <c r="O756" s="184"/>
      <c r="P756" s="184"/>
      <c r="Q756" s="184"/>
      <c r="R756" s="184"/>
      <c r="S756" s="184"/>
      <c r="T756" s="184"/>
      <c r="U756" s="184"/>
      <c r="V756" s="184"/>
      <c r="W756" s="184"/>
      <c r="X756" s="183"/>
    </row>
    <row r="757" spans="15:24" ht="12.75" customHeight="1">
      <c r="O757" s="184"/>
      <c r="P757" s="184"/>
      <c r="Q757" s="184"/>
      <c r="R757" s="184"/>
      <c r="S757" s="184"/>
      <c r="T757" s="184"/>
      <c r="U757" s="184"/>
      <c r="V757" s="184"/>
      <c r="W757" s="184"/>
      <c r="X757" s="183"/>
    </row>
    <row r="758" spans="15:24" ht="12.75" customHeight="1">
      <c r="O758" s="184"/>
      <c r="P758" s="184"/>
      <c r="Q758" s="184"/>
      <c r="R758" s="184"/>
      <c r="S758" s="184"/>
      <c r="T758" s="184"/>
      <c r="U758" s="184"/>
      <c r="V758" s="184"/>
      <c r="W758" s="184"/>
      <c r="X758" s="183"/>
    </row>
    <row r="759" spans="15:24" ht="12.75" customHeight="1">
      <c r="O759" s="184"/>
      <c r="P759" s="184"/>
      <c r="Q759" s="184"/>
      <c r="R759" s="184"/>
      <c r="S759" s="184"/>
      <c r="T759" s="184"/>
      <c r="U759" s="184"/>
      <c r="V759" s="184"/>
      <c r="W759" s="184"/>
      <c r="X759" s="183"/>
    </row>
    <row r="760" spans="15:24" ht="12.75" customHeight="1">
      <c r="O760" s="184"/>
      <c r="P760" s="184"/>
      <c r="Q760" s="184"/>
      <c r="R760" s="184"/>
      <c r="S760" s="184"/>
      <c r="T760" s="184"/>
      <c r="U760" s="184"/>
      <c r="V760" s="184"/>
      <c r="W760" s="184"/>
      <c r="X760" s="183"/>
    </row>
    <row r="761" spans="15:24" ht="12.75" customHeight="1">
      <c r="O761" s="184"/>
      <c r="P761" s="184"/>
      <c r="Q761" s="184"/>
      <c r="R761" s="184"/>
      <c r="S761" s="184"/>
      <c r="T761" s="184"/>
      <c r="U761" s="184"/>
      <c r="V761" s="184"/>
      <c r="W761" s="184"/>
      <c r="X761" s="183"/>
    </row>
    <row r="762" spans="15:24" ht="12.75" customHeight="1">
      <c r="O762" s="184"/>
      <c r="P762" s="184"/>
      <c r="Q762" s="184"/>
      <c r="R762" s="184"/>
      <c r="S762" s="184"/>
      <c r="T762" s="184"/>
      <c r="U762" s="184"/>
      <c r="V762" s="184"/>
      <c r="W762" s="184"/>
      <c r="X762" s="183"/>
    </row>
    <row r="763" spans="15:24" ht="12.75" customHeight="1">
      <c r="O763" s="184"/>
      <c r="P763" s="184"/>
      <c r="Q763" s="184"/>
      <c r="R763" s="184"/>
      <c r="S763" s="184"/>
      <c r="T763" s="184"/>
      <c r="U763" s="184"/>
      <c r="V763" s="184"/>
      <c r="W763" s="184"/>
      <c r="X763" s="183"/>
    </row>
    <row r="764" spans="15:24" ht="12.75" customHeight="1">
      <c r="O764" s="184"/>
      <c r="P764" s="184"/>
      <c r="Q764" s="184"/>
      <c r="R764" s="184"/>
      <c r="S764" s="184"/>
      <c r="T764" s="184"/>
      <c r="U764" s="184"/>
      <c r="V764" s="184"/>
      <c r="W764" s="184"/>
      <c r="X764" s="183"/>
    </row>
    <row r="765" spans="15:24" ht="12.75" customHeight="1">
      <c r="O765" s="184"/>
      <c r="P765" s="184"/>
      <c r="Q765" s="184"/>
      <c r="R765" s="184"/>
      <c r="S765" s="184"/>
      <c r="T765" s="184"/>
      <c r="U765" s="184"/>
      <c r="V765" s="184"/>
      <c r="W765" s="184"/>
      <c r="X765" s="183"/>
    </row>
    <row r="766" spans="15:24" ht="12.75" customHeight="1">
      <c r="O766" s="184"/>
      <c r="P766" s="184"/>
      <c r="Q766" s="184"/>
      <c r="R766" s="184"/>
      <c r="S766" s="184"/>
      <c r="T766" s="184"/>
      <c r="U766" s="184"/>
      <c r="V766" s="184"/>
      <c r="W766" s="184"/>
      <c r="X766" s="183"/>
    </row>
    <row r="767" spans="15:24" ht="12.75" customHeight="1">
      <c r="O767" s="184"/>
      <c r="P767" s="184"/>
      <c r="Q767" s="184"/>
      <c r="R767" s="184"/>
      <c r="S767" s="184"/>
      <c r="T767" s="184"/>
      <c r="U767" s="184"/>
      <c r="V767" s="184"/>
      <c r="W767" s="184"/>
      <c r="X767" s="183"/>
    </row>
    <row r="768" spans="15:24" ht="12.75" customHeight="1">
      <c r="O768" s="184"/>
      <c r="P768" s="184"/>
      <c r="Q768" s="184"/>
      <c r="R768" s="184"/>
      <c r="S768" s="184"/>
      <c r="T768" s="184"/>
      <c r="U768" s="184"/>
      <c r="V768" s="184"/>
      <c r="W768" s="184"/>
      <c r="X768" s="183"/>
    </row>
    <row r="769" spans="15:24" ht="12.75" customHeight="1">
      <c r="O769" s="184"/>
      <c r="P769" s="184"/>
      <c r="Q769" s="184"/>
      <c r="R769" s="184"/>
      <c r="S769" s="184"/>
      <c r="T769" s="184"/>
      <c r="U769" s="184"/>
      <c r="V769" s="184"/>
      <c r="W769" s="184"/>
      <c r="X769" s="183"/>
    </row>
    <row r="770" spans="15:24" ht="12.75" customHeight="1">
      <c r="O770" s="184"/>
      <c r="P770" s="184"/>
      <c r="Q770" s="184"/>
      <c r="R770" s="184"/>
      <c r="S770" s="184"/>
      <c r="T770" s="184"/>
      <c r="U770" s="184"/>
      <c r="V770" s="184"/>
      <c r="W770" s="184"/>
      <c r="X770" s="183"/>
    </row>
    <row r="771" spans="15:24" ht="12.75" customHeight="1">
      <c r="O771" s="184"/>
      <c r="P771" s="184"/>
      <c r="Q771" s="184"/>
      <c r="R771" s="184"/>
      <c r="S771" s="184"/>
      <c r="T771" s="184"/>
      <c r="U771" s="184"/>
      <c r="V771" s="184"/>
      <c r="W771" s="184"/>
      <c r="X771" s="183"/>
    </row>
    <row r="772" spans="15:24" ht="12.75" customHeight="1">
      <c r="O772" s="184"/>
      <c r="P772" s="184"/>
      <c r="Q772" s="184"/>
      <c r="R772" s="184"/>
      <c r="S772" s="184"/>
      <c r="T772" s="184"/>
      <c r="U772" s="184"/>
      <c r="V772" s="184"/>
      <c r="W772" s="184"/>
      <c r="X772" s="183"/>
    </row>
    <row r="773" spans="15:24" ht="12.75" customHeight="1">
      <c r="O773" s="184"/>
      <c r="P773" s="184"/>
      <c r="Q773" s="184"/>
      <c r="R773" s="184"/>
      <c r="S773" s="184"/>
      <c r="T773" s="184"/>
      <c r="U773" s="184"/>
      <c r="V773" s="184"/>
      <c r="W773" s="184"/>
      <c r="X773" s="183"/>
    </row>
    <row r="774" spans="15:24" ht="12.75" customHeight="1">
      <c r="O774" s="184"/>
      <c r="P774" s="184"/>
      <c r="Q774" s="184"/>
      <c r="R774" s="184"/>
      <c r="S774" s="184"/>
      <c r="T774" s="184"/>
      <c r="U774" s="184"/>
      <c r="V774" s="184"/>
      <c r="W774" s="184"/>
      <c r="X774" s="183"/>
    </row>
    <row r="775" spans="15:24" ht="12.75" customHeight="1">
      <c r="O775" s="184"/>
      <c r="P775" s="184"/>
      <c r="Q775" s="184"/>
      <c r="R775" s="184"/>
      <c r="S775" s="184"/>
      <c r="T775" s="184"/>
      <c r="U775" s="184"/>
      <c r="V775" s="184"/>
      <c r="W775" s="184"/>
      <c r="X775" s="183"/>
    </row>
    <row r="776" spans="15:24" ht="12.75" customHeight="1">
      <c r="O776" s="184"/>
      <c r="P776" s="184"/>
      <c r="Q776" s="184"/>
      <c r="R776" s="184"/>
      <c r="S776" s="184"/>
      <c r="T776" s="184"/>
      <c r="U776" s="184"/>
      <c r="V776" s="184"/>
      <c r="W776" s="184"/>
      <c r="X776" s="183"/>
    </row>
    <row r="777" spans="15:24" ht="12.75" customHeight="1">
      <c r="O777" s="184"/>
      <c r="P777" s="184"/>
      <c r="Q777" s="184"/>
      <c r="R777" s="184"/>
      <c r="S777" s="184"/>
      <c r="T777" s="184"/>
      <c r="U777" s="184"/>
      <c r="V777" s="184"/>
      <c r="W777" s="184"/>
      <c r="X777" s="183"/>
    </row>
    <row r="778" spans="15:24" ht="12.75" customHeight="1">
      <c r="O778" s="184"/>
      <c r="P778" s="184"/>
      <c r="Q778" s="184"/>
      <c r="R778" s="184"/>
      <c r="S778" s="184"/>
      <c r="T778" s="184"/>
      <c r="U778" s="184"/>
      <c r="V778" s="184"/>
      <c r="W778" s="184"/>
      <c r="X778" s="183"/>
    </row>
    <row r="779" spans="15:24" ht="12.75" customHeight="1">
      <c r="O779" s="184"/>
      <c r="P779" s="184"/>
      <c r="Q779" s="184"/>
      <c r="R779" s="184"/>
      <c r="S779" s="184"/>
      <c r="T779" s="184"/>
      <c r="U779" s="184"/>
      <c r="V779" s="184"/>
      <c r="W779" s="184"/>
      <c r="X779" s="183"/>
    </row>
    <row r="780" spans="15:24" ht="12.75" customHeight="1">
      <c r="O780" s="184"/>
      <c r="P780" s="184"/>
      <c r="Q780" s="184"/>
      <c r="R780" s="184"/>
      <c r="S780" s="184"/>
      <c r="T780" s="184"/>
      <c r="U780" s="184"/>
      <c r="V780" s="184"/>
      <c r="W780" s="184"/>
      <c r="X780" s="183"/>
    </row>
    <row r="781" spans="15:24" ht="12.75" customHeight="1">
      <c r="O781" s="184"/>
      <c r="P781" s="184"/>
      <c r="Q781" s="184"/>
      <c r="R781" s="184"/>
      <c r="S781" s="184"/>
      <c r="T781" s="184"/>
      <c r="U781" s="184"/>
      <c r="V781" s="184"/>
      <c r="W781" s="184"/>
      <c r="X781" s="183"/>
    </row>
    <row r="782" spans="15:24" ht="12.75" customHeight="1">
      <c r="O782" s="184"/>
      <c r="P782" s="184"/>
      <c r="Q782" s="184"/>
      <c r="R782" s="184"/>
      <c r="S782" s="184"/>
      <c r="T782" s="184"/>
      <c r="U782" s="184"/>
      <c r="V782" s="184"/>
      <c r="W782" s="184"/>
      <c r="X782" s="183"/>
    </row>
    <row r="783" spans="15:24" ht="12.75" customHeight="1">
      <c r="O783" s="184"/>
      <c r="P783" s="184"/>
      <c r="Q783" s="184"/>
      <c r="R783" s="184"/>
      <c r="S783" s="184"/>
      <c r="T783" s="184"/>
      <c r="U783" s="184"/>
      <c r="V783" s="184"/>
      <c r="W783" s="184"/>
      <c r="X783" s="183"/>
    </row>
    <row r="784" spans="15:24" ht="12.75" customHeight="1">
      <c r="O784" s="184"/>
      <c r="P784" s="184"/>
      <c r="Q784" s="184"/>
      <c r="R784" s="184"/>
      <c r="S784" s="184"/>
      <c r="T784" s="184"/>
      <c r="U784" s="184"/>
      <c r="V784" s="184"/>
      <c r="W784" s="184"/>
      <c r="X784" s="183"/>
    </row>
    <row r="785" spans="15:24" ht="12.75" customHeight="1">
      <c r="O785" s="184"/>
      <c r="P785" s="184"/>
      <c r="Q785" s="184"/>
      <c r="R785" s="184"/>
      <c r="S785" s="184"/>
      <c r="T785" s="184"/>
      <c r="U785" s="184"/>
      <c r="V785" s="184"/>
      <c r="W785" s="184"/>
      <c r="X785" s="183"/>
    </row>
    <row r="786" spans="15:24" ht="12.75" customHeight="1">
      <c r="O786" s="184"/>
      <c r="P786" s="184"/>
      <c r="Q786" s="184"/>
      <c r="R786" s="184"/>
      <c r="S786" s="184"/>
      <c r="T786" s="184"/>
      <c r="U786" s="184"/>
      <c r="V786" s="184"/>
      <c r="W786" s="184"/>
      <c r="X786" s="183"/>
    </row>
    <row r="787" spans="15:24" ht="12.75" customHeight="1">
      <c r="O787" s="184"/>
      <c r="P787" s="184"/>
      <c r="Q787" s="184"/>
      <c r="R787" s="184"/>
      <c r="S787" s="184"/>
      <c r="T787" s="184"/>
      <c r="U787" s="184"/>
      <c r="V787" s="184"/>
      <c r="W787" s="184"/>
      <c r="X787" s="183"/>
    </row>
    <row r="788" spans="15:24" ht="12.75" customHeight="1">
      <c r="O788" s="184"/>
      <c r="P788" s="184"/>
      <c r="Q788" s="184"/>
      <c r="R788" s="184"/>
      <c r="S788" s="184"/>
      <c r="T788" s="184"/>
      <c r="U788" s="184"/>
      <c r="V788" s="184"/>
      <c r="W788" s="184"/>
      <c r="X788" s="183"/>
    </row>
    <row r="789" spans="15:24" ht="12.75" customHeight="1">
      <c r="O789" s="184"/>
      <c r="P789" s="184"/>
      <c r="Q789" s="184"/>
      <c r="R789" s="184"/>
      <c r="S789" s="184"/>
      <c r="T789" s="184"/>
      <c r="U789" s="184"/>
      <c r="V789" s="184"/>
      <c r="W789" s="184"/>
      <c r="X789" s="183"/>
    </row>
    <row r="790" spans="15:24" ht="12.75" customHeight="1">
      <c r="O790" s="184"/>
      <c r="P790" s="184"/>
      <c r="Q790" s="184"/>
      <c r="R790" s="184"/>
      <c r="S790" s="184"/>
      <c r="T790" s="184"/>
      <c r="U790" s="184"/>
      <c r="V790" s="184"/>
      <c r="W790" s="184"/>
      <c r="X790" s="183"/>
    </row>
    <row r="791" spans="15:24" ht="12.75" customHeight="1">
      <c r="O791" s="184"/>
      <c r="P791" s="184"/>
      <c r="Q791" s="184"/>
      <c r="R791" s="184"/>
      <c r="S791" s="184"/>
      <c r="T791" s="184"/>
      <c r="U791" s="184"/>
      <c r="V791" s="184"/>
      <c r="W791" s="184"/>
      <c r="X791" s="183"/>
    </row>
    <row r="792" spans="15:24" ht="12.75" customHeight="1">
      <c r="O792" s="184"/>
      <c r="P792" s="184"/>
      <c r="Q792" s="184"/>
      <c r="R792" s="184"/>
      <c r="S792" s="184"/>
      <c r="T792" s="184"/>
      <c r="U792" s="184"/>
      <c r="V792" s="184"/>
      <c r="W792" s="184"/>
      <c r="X792" s="183"/>
    </row>
    <row r="793" spans="15:24" ht="12.75" customHeight="1">
      <c r="O793" s="184"/>
      <c r="P793" s="184"/>
      <c r="Q793" s="184"/>
      <c r="R793" s="184"/>
      <c r="S793" s="184"/>
      <c r="T793" s="184"/>
      <c r="U793" s="184"/>
      <c r="V793" s="184"/>
      <c r="W793" s="184"/>
      <c r="X793" s="183"/>
    </row>
    <row r="794" spans="15:24" ht="12.75" customHeight="1">
      <c r="O794" s="184"/>
      <c r="P794" s="184"/>
      <c r="Q794" s="184"/>
      <c r="R794" s="184"/>
      <c r="S794" s="184"/>
      <c r="T794" s="184"/>
      <c r="U794" s="184"/>
      <c r="V794" s="184"/>
      <c r="W794" s="184"/>
      <c r="X794" s="183"/>
    </row>
    <row r="795" spans="15:24" ht="12.75" customHeight="1">
      <c r="O795" s="184"/>
      <c r="P795" s="184"/>
      <c r="Q795" s="184"/>
      <c r="R795" s="184"/>
      <c r="S795" s="184"/>
      <c r="T795" s="184"/>
      <c r="U795" s="184"/>
      <c r="V795" s="184"/>
      <c r="W795" s="184"/>
      <c r="X795" s="183"/>
    </row>
    <row r="796" spans="15:24" ht="12.75" customHeight="1">
      <c r="O796" s="184"/>
      <c r="P796" s="184"/>
      <c r="Q796" s="184"/>
      <c r="R796" s="184"/>
      <c r="S796" s="184"/>
      <c r="T796" s="184"/>
      <c r="U796" s="184"/>
      <c r="V796" s="184"/>
      <c r="W796" s="184"/>
      <c r="X796" s="183"/>
    </row>
    <row r="797" spans="15:24" ht="12.75" customHeight="1">
      <c r="O797" s="184"/>
      <c r="P797" s="184"/>
      <c r="Q797" s="184"/>
      <c r="R797" s="184"/>
      <c r="S797" s="184"/>
      <c r="T797" s="184"/>
      <c r="U797" s="184"/>
      <c r="V797" s="184"/>
      <c r="W797" s="184"/>
      <c r="X797" s="183"/>
    </row>
    <row r="798" spans="15:24" ht="12.75" customHeight="1">
      <c r="O798" s="184"/>
      <c r="P798" s="184"/>
      <c r="Q798" s="184"/>
      <c r="R798" s="184"/>
      <c r="S798" s="184"/>
      <c r="T798" s="184"/>
      <c r="U798" s="184"/>
      <c r="V798" s="184"/>
      <c r="W798" s="184"/>
      <c r="X798" s="183"/>
    </row>
    <row r="799" spans="15:24" ht="12.75" customHeight="1">
      <c r="O799" s="184"/>
      <c r="P799" s="184"/>
      <c r="Q799" s="184"/>
      <c r="R799" s="184"/>
      <c r="S799" s="184"/>
      <c r="T799" s="184"/>
      <c r="U799" s="184"/>
      <c r="V799" s="184"/>
      <c r="W799" s="184"/>
      <c r="X799" s="183"/>
    </row>
    <row r="800" spans="15:24" ht="12.75" customHeight="1">
      <c r="O800" s="184"/>
      <c r="P800" s="184"/>
      <c r="Q800" s="184"/>
      <c r="R800" s="184"/>
      <c r="S800" s="184"/>
      <c r="T800" s="184"/>
      <c r="U800" s="184"/>
      <c r="V800" s="184"/>
      <c r="W800" s="184"/>
      <c r="X800" s="183"/>
    </row>
    <row r="801" spans="15:24" ht="12.75" customHeight="1">
      <c r="O801" s="184"/>
      <c r="P801" s="184"/>
      <c r="Q801" s="184"/>
      <c r="R801" s="184"/>
      <c r="S801" s="184"/>
      <c r="T801" s="184"/>
      <c r="U801" s="184"/>
      <c r="V801" s="184"/>
      <c r="W801" s="184"/>
      <c r="X801" s="183"/>
    </row>
    <row r="802" spans="15:24" ht="12.75" customHeight="1">
      <c r="O802" s="184"/>
      <c r="P802" s="184"/>
      <c r="Q802" s="184"/>
      <c r="R802" s="184"/>
      <c r="S802" s="184"/>
      <c r="T802" s="184"/>
      <c r="U802" s="184"/>
      <c r="V802" s="184"/>
      <c r="W802" s="184"/>
      <c r="X802" s="183"/>
    </row>
    <row r="803" spans="15:24" ht="12.75" customHeight="1">
      <c r="O803" s="184"/>
      <c r="P803" s="184"/>
      <c r="Q803" s="184"/>
      <c r="R803" s="184"/>
      <c r="S803" s="184"/>
      <c r="T803" s="184"/>
      <c r="U803" s="184"/>
      <c r="V803" s="184"/>
      <c r="W803" s="184"/>
      <c r="X803" s="183"/>
    </row>
    <row r="804" spans="15:24" ht="12.75" customHeight="1">
      <c r="O804" s="184"/>
      <c r="P804" s="184"/>
      <c r="Q804" s="184"/>
      <c r="R804" s="184"/>
      <c r="S804" s="184"/>
      <c r="T804" s="184"/>
      <c r="U804" s="184"/>
      <c r="V804" s="184"/>
      <c r="W804" s="184"/>
      <c r="X804" s="183"/>
    </row>
    <row r="805" spans="15:24" ht="12.75" customHeight="1">
      <c r="O805" s="184"/>
      <c r="P805" s="184"/>
      <c r="Q805" s="184"/>
      <c r="R805" s="184"/>
      <c r="S805" s="184"/>
      <c r="T805" s="184"/>
      <c r="U805" s="184"/>
      <c r="V805" s="184"/>
      <c r="W805" s="184"/>
      <c r="X805" s="183"/>
    </row>
    <row r="806" spans="15:24" ht="12.75" customHeight="1">
      <c r="O806" s="184"/>
      <c r="P806" s="184"/>
      <c r="Q806" s="184"/>
      <c r="R806" s="184"/>
      <c r="S806" s="184"/>
      <c r="T806" s="184"/>
      <c r="U806" s="184"/>
      <c r="V806" s="184"/>
      <c r="W806" s="184"/>
      <c r="X806" s="183"/>
    </row>
    <row r="807" spans="15:24" ht="12.75" customHeight="1">
      <c r="O807" s="184"/>
      <c r="P807" s="184"/>
      <c r="Q807" s="184"/>
      <c r="R807" s="184"/>
      <c r="S807" s="184"/>
      <c r="T807" s="184"/>
      <c r="U807" s="184"/>
      <c r="V807" s="184"/>
      <c r="W807" s="184"/>
      <c r="X807" s="183"/>
    </row>
    <row r="808" spans="15:24" ht="12.75" customHeight="1">
      <c r="O808" s="184"/>
      <c r="P808" s="184"/>
      <c r="Q808" s="184"/>
      <c r="R808" s="184"/>
      <c r="S808" s="184"/>
      <c r="T808" s="184"/>
      <c r="U808" s="184"/>
      <c r="V808" s="184"/>
      <c r="W808" s="184"/>
      <c r="X808" s="183"/>
    </row>
    <row r="809" spans="15:24" ht="12.75" customHeight="1">
      <c r="O809" s="184"/>
      <c r="P809" s="184"/>
      <c r="Q809" s="184"/>
      <c r="R809" s="184"/>
      <c r="S809" s="184"/>
      <c r="T809" s="184"/>
      <c r="U809" s="184"/>
      <c r="V809" s="184"/>
      <c r="W809" s="184"/>
      <c r="X809" s="183"/>
    </row>
    <row r="810" spans="15:24" ht="12.75" customHeight="1">
      <c r="O810" s="184"/>
      <c r="P810" s="184"/>
      <c r="Q810" s="184"/>
      <c r="R810" s="184"/>
      <c r="S810" s="184"/>
      <c r="T810" s="184"/>
      <c r="U810" s="184"/>
      <c r="V810" s="184"/>
      <c r="W810" s="184"/>
      <c r="X810" s="183"/>
    </row>
    <row r="811" spans="15:24" ht="12.75" customHeight="1">
      <c r="O811" s="184"/>
      <c r="P811" s="184"/>
      <c r="Q811" s="184"/>
      <c r="R811" s="184"/>
      <c r="S811" s="184"/>
      <c r="T811" s="184"/>
      <c r="U811" s="184"/>
      <c r="V811" s="184"/>
      <c r="W811" s="184"/>
      <c r="X811" s="183"/>
    </row>
    <row r="812" spans="15:24" ht="12.75" customHeight="1">
      <c r="O812" s="184"/>
      <c r="P812" s="184"/>
      <c r="Q812" s="184"/>
      <c r="R812" s="184"/>
      <c r="S812" s="184"/>
      <c r="T812" s="184"/>
      <c r="U812" s="184"/>
      <c r="V812" s="184"/>
      <c r="W812" s="184"/>
      <c r="X812" s="183"/>
    </row>
    <row r="813" spans="15:24" ht="12.75" customHeight="1">
      <c r="O813" s="184"/>
      <c r="P813" s="184"/>
      <c r="Q813" s="184"/>
      <c r="R813" s="184"/>
      <c r="S813" s="184"/>
      <c r="T813" s="184"/>
      <c r="U813" s="184"/>
      <c r="V813" s="184"/>
      <c r="W813" s="184"/>
      <c r="X813" s="183"/>
    </row>
    <row r="814" spans="15:24" ht="12.75" customHeight="1">
      <c r="O814" s="184"/>
      <c r="P814" s="184"/>
      <c r="Q814" s="184"/>
      <c r="R814" s="184"/>
      <c r="S814" s="184"/>
      <c r="T814" s="184"/>
      <c r="U814" s="184"/>
      <c r="V814" s="184"/>
      <c r="W814" s="184"/>
      <c r="X814" s="183"/>
    </row>
    <row r="815" spans="15:24" ht="12.75" customHeight="1">
      <c r="O815" s="184"/>
      <c r="P815" s="184"/>
      <c r="Q815" s="184"/>
      <c r="R815" s="184"/>
      <c r="S815" s="184"/>
      <c r="T815" s="184"/>
      <c r="U815" s="184"/>
      <c r="V815" s="184"/>
      <c r="W815" s="184"/>
      <c r="X815" s="183"/>
    </row>
    <row r="816" spans="15:24" ht="12.75" customHeight="1">
      <c r="O816" s="184"/>
      <c r="P816" s="184"/>
      <c r="Q816" s="184"/>
      <c r="R816" s="184"/>
      <c r="S816" s="184"/>
      <c r="T816" s="184"/>
      <c r="U816" s="184"/>
      <c r="V816" s="184"/>
      <c r="W816" s="184"/>
      <c r="X816" s="183"/>
    </row>
    <row r="817" spans="15:24" ht="12.75" customHeight="1">
      <c r="O817" s="184"/>
      <c r="P817" s="184"/>
      <c r="Q817" s="184"/>
      <c r="R817" s="184"/>
      <c r="S817" s="184"/>
      <c r="T817" s="184"/>
      <c r="U817" s="184"/>
      <c r="V817" s="184"/>
      <c r="W817" s="184"/>
      <c r="X817" s="183"/>
    </row>
    <row r="818" spans="15:24" ht="12.75" customHeight="1">
      <c r="O818" s="184"/>
      <c r="P818" s="184"/>
      <c r="Q818" s="184"/>
      <c r="R818" s="184"/>
      <c r="S818" s="184"/>
      <c r="T818" s="184"/>
      <c r="U818" s="184"/>
      <c r="V818" s="184"/>
      <c r="W818" s="184"/>
      <c r="X818" s="183"/>
    </row>
    <row r="819" spans="15:24" ht="12.75" customHeight="1">
      <c r="O819" s="184"/>
      <c r="P819" s="184"/>
      <c r="Q819" s="184"/>
      <c r="R819" s="184"/>
      <c r="S819" s="184"/>
      <c r="T819" s="184"/>
      <c r="U819" s="184"/>
      <c r="V819" s="184"/>
      <c r="W819" s="184"/>
      <c r="X819" s="183"/>
    </row>
    <row r="820" spans="15:24" ht="12.75" customHeight="1">
      <c r="O820" s="184"/>
      <c r="P820" s="184"/>
      <c r="Q820" s="184"/>
      <c r="R820" s="184"/>
      <c r="S820" s="184"/>
      <c r="T820" s="184"/>
      <c r="U820" s="184"/>
      <c r="V820" s="184"/>
      <c r="W820" s="184"/>
      <c r="X820" s="183"/>
    </row>
    <row r="821" spans="15:24" ht="12.75" customHeight="1">
      <c r="O821" s="184"/>
      <c r="P821" s="184"/>
      <c r="Q821" s="184"/>
      <c r="R821" s="184"/>
      <c r="S821" s="184"/>
      <c r="T821" s="184"/>
      <c r="U821" s="184"/>
      <c r="V821" s="184"/>
      <c r="W821" s="184"/>
      <c r="X821" s="183"/>
    </row>
    <row r="822" spans="15:24" ht="12.75" customHeight="1">
      <c r="O822" s="184"/>
      <c r="P822" s="184"/>
      <c r="Q822" s="184"/>
      <c r="R822" s="184"/>
      <c r="S822" s="184"/>
      <c r="T822" s="184"/>
      <c r="U822" s="184"/>
      <c r="V822" s="184"/>
      <c r="W822" s="184"/>
      <c r="X822" s="183"/>
    </row>
    <row r="823" spans="15:24" ht="12.75" customHeight="1">
      <c r="O823" s="184"/>
      <c r="P823" s="184"/>
      <c r="Q823" s="184"/>
      <c r="R823" s="184"/>
      <c r="S823" s="184"/>
      <c r="T823" s="184"/>
      <c r="U823" s="184"/>
      <c r="V823" s="184"/>
      <c r="W823" s="184"/>
      <c r="X823" s="183"/>
    </row>
    <row r="824" spans="15:24" ht="12.75" customHeight="1">
      <c r="O824" s="184"/>
      <c r="P824" s="184"/>
      <c r="Q824" s="184"/>
      <c r="R824" s="184"/>
      <c r="S824" s="184"/>
      <c r="T824" s="184"/>
      <c r="U824" s="184"/>
      <c r="V824" s="184"/>
      <c r="W824" s="184"/>
      <c r="X824" s="183"/>
    </row>
    <row r="825" spans="15:24" ht="12.75" customHeight="1">
      <c r="O825" s="184"/>
      <c r="P825" s="184"/>
      <c r="Q825" s="184"/>
      <c r="R825" s="184"/>
      <c r="S825" s="184"/>
      <c r="T825" s="184"/>
      <c r="U825" s="184"/>
      <c r="V825" s="184"/>
      <c r="W825" s="184"/>
      <c r="X825" s="183"/>
    </row>
    <row r="826" spans="15:24" ht="12.75" customHeight="1">
      <c r="O826" s="184"/>
      <c r="P826" s="184"/>
      <c r="Q826" s="184"/>
      <c r="R826" s="184"/>
      <c r="S826" s="184"/>
      <c r="T826" s="184"/>
      <c r="U826" s="184"/>
      <c r="V826" s="184"/>
      <c r="W826" s="184"/>
      <c r="X826" s="183"/>
    </row>
    <row r="827" spans="15:24" ht="12.75" customHeight="1">
      <c r="O827" s="184"/>
      <c r="P827" s="184"/>
      <c r="Q827" s="184"/>
      <c r="R827" s="184"/>
      <c r="S827" s="184"/>
      <c r="T827" s="184"/>
      <c r="U827" s="184"/>
      <c r="V827" s="184"/>
      <c r="W827" s="184"/>
      <c r="X827" s="183"/>
    </row>
    <row r="828" spans="15:24" ht="12.75" customHeight="1">
      <c r="O828" s="184"/>
      <c r="P828" s="184"/>
      <c r="Q828" s="184"/>
      <c r="R828" s="184"/>
      <c r="S828" s="184"/>
      <c r="T828" s="184"/>
      <c r="U828" s="184"/>
      <c r="V828" s="184"/>
      <c r="W828" s="184"/>
      <c r="X828" s="183"/>
    </row>
    <row r="829" spans="15:24" ht="12.75" customHeight="1">
      <c r="O829" s="184"/>
      <c r="P829" s="184"/>
      <c r="Q829" s="184"/>
      <c r="R829" s="184"/>
      <c r="S829" s="184"/>
      <c r="T829" s="184"/>
      <c r="U829" s="184"/>
      <c r="V829" s="184"/>
      <c r="W829" s="184"/>
      <c r="X829" s="183"/>
    </row>
    <row r="830" spans="15:24" ht="12.75" customHeight="1">
      <c r="O830" s="184"/>
      <c r="P830" s="184"/>
      <c r="Q830" s="184"/>
      <c r="R830" s="184"/>
      <c r="S830" s="184"/>
      <c r="T830" s="184"/>
      <c r="U830" s="184"/>
      <c r="V830" s="184"/>
      <c r="W830" s="184"/>
      <c r="X830" s="183"/>
    </row>
    <row r="831" spans="15:24" ht="12.75" customHeight="1">
      <c r="O831" s="184"/>
      <c r="P831" s="184"/>
      <c r="Q831" s="184"/>
      <c r="R831" s="184"/>
      <c r="S831" s="184"/>
      <c r="T831" s="184"/>
      <c r="U831" s="184"/>
      <c r="V831" s="184"/>
      <c r="W831" s="184"/>
      <c r="X831" s="183"/>
    </row>
    <row r="832" spans="15:24" ht="12.75" customHeight="1">
      <c r="O832" s="184"/>
      <c r="P832" s="184"/>
      <c r="Q832" s="184"/>
      <c r="R832" s="184"/>
      <c r="S832" s="184"/>
      <c r="T832" s="184"/>
      <c r="U832" s="184"/>
      <c r="V832" s="184"/>
      <c r="W832" s="184"/>
      <c r="X832" s="183"/>
    </row>
    <row r="833" spans="15:24" ht="12.75" customHeight="1">
      <c r="O833" s="184"/>
      <c r="P833" s="184"/>
      <c r="Q833" s="184"/>
      <c r="R833" s="184"/>
      <c r="S833" s="184"/>
      <c r="T833" s="184"/>
      <c r="U833" s="184"/>
      <c r="V833" s="184"/>
      <c r="W833" s="184"/>
      <c r="X833" s="183"/>
    </row>
    <row r="834" spans="15:24" ht="12.75" customHeight="1">
      <c r="O834" s="184"/>
      <c r="P834" s="184"/>
      <c r="Q834" s="184"/>
      <c r="R834" s="184"/>
      <c r="S834" s="184"/>
      <c r="T834" s="184"/>
      <c r="U834" s="184"/>
      <c r="V834" s="184"/>
      <c r="W834" s="184"/>
      <c r="X834" s="183"/>
    </row>
    <row r="835" spans="15:24" ht="12.75" customHeight="1">
      <c r="O835" s="184"/>
      <c r="P835" s="184"/>
      <c r="Q835" s="184"/>
      <c r="R835" s="184"/>
      <c r="S835" s="184"/>
      <c r="T835" s="184"/>
      <c r="U835" s="184"/>
      <c r="V835" s="184"/>
      <c r="W835" s="184"/>
      <c r="X835" s="183"/>
    </row>
    <row r="836" spans="15:24" ht="12.75" customHeight="1">
      <c r="O836" s="184"/>
      <c r="P836" s="184"/>
      <c r="Q836" s="184"/>
      <c r="R836" s="184"/>
      <c r="S836" s="184"/>
      <c r="T836" s="184"/>
      <c r="U836" s="184"/>
      <c r="V836" s="184"/>
      <c r="W836" s="184"/>
      <c r="X836" s="183"/>
    </row>
    <row r="837" spans="15:24" ht="12.75" customHeight="1">
      <c r="O837" s="184"/>
      <c r="P837" s="184"/>
      <c r="Q837" s="184"/>
      <c r="R837" s="184"/>
      <c r="S837" s="184"/>
      <c r="T837" s="184"/>
      <c r="U837" s="184"/>
      <c r="V837" s="184"/>
      <c r="W837" s="184"/>
      <c r="X837" s="183"/>
    </row>
    <row r="838" spans="15:24" ht="12.75" customHeight="1">
      <c r="O838" s="184"/>
      <c r="P838" s="184"/>
      <c r="Q838" s="184"/>
      <c r="R838" s="184"/>
      <c r="S838" s="184"/>
      <c r="T838" s="184"/>
      <c r="U838" s="184"/>
      <c r="V838" s="184"/>
      <c r="W838" s="184"/>
      <c r="X838" s="183"/>
    </row>
    <row r="839" spans="15:24" ht="12.75" customHeight="1">
      <c r="O839" s="184"/>
      <c r="P839" s="184"/>
      <c r="Q839" s="184"/>
      <c r="R839" s="184"/>
      <c r="S839" s="184"/>
      <c r="T839" s="184"/>
      <c r="U839" s="184"/>
      <c r="V839" s="184"/>
      <c r="W839" s="184"/>
      <c r="X839" s="183"/>
    </row>
    <row r="840" spans="15:24" ht="12.75" customHeight="1">
      <c r="O840" s="184"/>
      <c r="P840" s="184"/>
      <c r="Q840" s="184"/>
      <c r="R840" s="184"/>
      <c r="S840" s="184"/>
      <c r="T840" s="184"/>
      <c r="U840" s="184"/>
      <c r="V840" s="184"/>
      <c r="W840" s="184"/>
      <c r="X840" s="183"/>
    </row>
    <row r="841" spans="15:24" ht="12.75" customHeight="1">
      <c r="O841" s="184"/>
      <c r="P841" s="184"/>
      <c r="Q841" s="184"/>
      <c r="R841" s="184"/>
      <c r="S841" s="184"/>
      <c r="T841" s="184"/>
      <c r="U841" s="184"/>
      <c r="V841" s="184"/>
      <c r="W841" s="184"/>
      <c r="X841" s="183"/>
    </row>
    <row r="842" spans="15:24" ht="12.75" customHeight="1">
      <c r="O842" s="184"/>
      <c r="P842" s="184"/>
      <c r="Q842" s="184"/>
      <c r="R842" s="184"/>
      <c r="S842" s="184"/>
      <c r="T842" s="184"/>
      <c r="U842" s="184"/>
      <c r="V842" s="184"/>
      <c r="W842" s="184"/>
      <c r="X842" s="183"/>
    </row>
    <row r="843" spans="15:24" ht="12.75" customHeight="1">
      <c r="O843" s="184"/>
      <c r="P843" s="184"/>
      <c r="Q843" s="184"/>
      <c r="R843" s="184"/>
      <c r="S843" s="184"/>
      <c r="T843" s="184"/>
      <c r="U843" s="184"/>
      <c r="V843" s="184"/>
      <c r="W843" s="184"/>
      <c r="X843" s="183"/>
    </row>
    <row r="844" spans="15:24" ht="12.75" customHeight="1">
      <c r="O844" s="184"/>
      <c r="P844" s="184"/>
      <c r="Q844" s="184"/>
      <c r="R844" s="184"/>
      <c r="S844" s="184"/>
      <c r="T844" s="184"/>
      <c r="U844" s="184"/>
      <c r="V844" s="184"/>
      <c r="W844" s="184"/>
      <c r="X844" s="183"/>
    </row>
    <row r="845" spans="15:24" ht="12.75" customHeight="1">
      <c r="O845" s="184"/>
      <c r="P845" s="184"/>
      <c r="Q845" s="184"/>
      <c r="R845" s="184"/>
      <c r="S845" s="184"/>
      <c r="T845" s="184"/>
      <c r="U845" s="184"/>
      <c r="V845" s="184"/>
      <c r="W845" s="184"/>
      <c r="X845" s="183"/>
    </row>
    <row r="846" spans="15:24" ht="12.75" customHeight="1">
      <c r="O846" s="184"/>
      <c r="P846" s="184"/>
      <c r="Q846" s="184"/>
      <c r="R846" s="184"/>
      <c r="S846" s="184"/>
      <c r="T846" s="184"/>
      <c r="U846" s="184"/>
      <c r="V846" s="184"/>
      <c r="W846" s="184"/>
      <c r="X846" s="183"/>
    </row>
    <row r="847" spans="15:24" ht="12.75" customHeight="1">
      <c r="O847" s="184"/>
      <c r="P847" s="184"/>
      <c r="Q847" s="184"/>
      <c r="R847" s="184"/>
      <c r="S847" s="184"/>
      <c r="T847" s="184"/>
      <c r="U847" s="184"/>
      <c r="V847" s="184"/>
      <c r="W847" s="184"/>
      <c r="X847" s="183"/>
    </row>
    <row r="848" spans="15:24" ht="12.75" customHeight="1">
      <c r="O848" s="184"/>
      <c r="P848" s="184"/>
      <c r="Q848" s="184"/>
      <c r="R848" s="184"/>
      <c r="S848" s="184"/>
      <c r="T848" s="184"/>
      <c r="U848" s="184"/>
      <c r="V848" s="184"/>
      <c r="W848" s="184"/>
      <c r="X848" s="183"/>
    </row>
    <row r="849" spans="15:24" ht="12.75" customHeight="1">
      <c r="O849" s="184"/>
      <c r="P849" s="184"/>
      <c r="Q849" s="184"/>
      <c r="R849" s="184"/>
      <c r="S849" s="184"/>
      <c r="T849" s="184"/>
      <c r="U849" s="184"/>
      <c r="V849" s="184"/>
      <c r="W849" s="184"/>
      <c r="X849" s="183"/>
    </row>
    <row r="850" spans="15:24" ht="12.75" customHeight="1">
      <c r="O850" s="184"/>
      <c r="P850" s="184"/>
      <c r="Q850" s="184"/>
      <c r="R850" s="184"/>
      <c r="S850" s="184"/>
      <c r="T850" s="184"/>
      <c r="U850" s="184"/>
      <c r="V850" s="184"/>
      <c r="W850" s="184"/>
      <c r="X850" s="183"/>
    </row>
    <row r="851" spans="15:24" ht="12.75" customHeight="1">
      <c r="O851" s="184"/>
      <c r="P851" s="184"/>
      <c r="Q851" s="184"/>
      <c r="R851" s="184"/>
      <c r="S851" s="184"/>
      <c r="T851" s="184"/>
      <c r="U851" s="184"/>
      <c r="V851" s="184"/>
      <c r="W851" s="184"/>
      <c r="X851" s="183"/>
    </row>
    <row r="852" spans="15:24" ht="12.75" customHeight="1">
      <c r="O852" s="184"/>
      <c r="P852" s="184"/>
      <c r="Q852" s="184"/>
      <c r="R852" s="184"/>
      <c r="S852" s="184"/>
      <c r="T852" s="184"/>
      <c r="U852" s="184"/>
      <c r="V852" s="184"/>
      <c r="W852" s="184"/>
      <c r="X852" s="183"/>
    </row>
    <row r="853" spans="15:24" ht="12.75" customHeight="1">
      <c r="O853" s="184"/>
      <c r="P853" s="184"/>
      <c r="Q853" s="184"/>
      <c r="R853" s="184"/>
      <c r="S853" s="184"/>
      <c r="T853" s="184"/>
      <c r="U853" s="184"/>
      <c r="V853" s="184"/>
      <c r="W853" s="184"/>
      <c r="X853" s="183"/>
    </row>
    <row r="854" spans="15:24" ht="12.75" customHeight="1">
      <c r="O854" s="184"/>
      <c r="P854" s="184"/>
      <c r="Q854" s="184"/>
      <c r="R854" s="184"/>
      <c r="S854" s="184"/>
      <c r="T854" s="184"/>
      <c r="U854" s="184"/>
      <c r="V854" s="184"/>
      <c r="W854" s="184"/>
      <c r="X854" s="183"/>
    </row>
    <row r="855" spans="15:24" ht="12.75" customHeight="1">
      <c r="O855" s="184"/>
      <c r="P855" s="184"/>
      <c r="Q855" s="184"/>
      <c r="R855" s="184"/>
      <c r="S855" s="184"/>
      <c r="T855" s="184"/>
      <c r="U855" s="184"/>
      <c r="V855" s="184"/>
      <c r="W855" s="184"/>
      <c r="X855" s="183"/>
    </row>
    <row r="856" spans="15:24" ht="12.75" customHeight="1">
      <c r="O856" s="184"/>
      <c r="P856" s="184"/>
      <c r="Q856" s="184"/>
      <c r="R856" s="184"/>
      <c r="S856" s="184"/>
      <c r="T856" s="184"/>
      <c r="U856" s="184"/>
      <c r="V856" s="184"/>
      <c r="W856" s="184"/>
      <c r="X856" s="183"/>
    </row>
    <row r="857" spans="15:24" ht="12.75" customHeight="1">
      <c r="O857" s="184"/>
      <c r="P857" s="184"/>
      <c r="Q857" s="184"/>
      <c r="R857" s="184"/>
      <c r="S857" s="184"/>
      <c r="T857" s="184"/>
      <c r="U857" s="184"/>
      <c r="V857" s="184"/>
      <c r="W857" s="184"/>
      <c r="X857" s="183"/>
    </row>
    <row r="858" spans="15:24" ht="12.75" customHeight="1">
      <c r="O858" s="184"/>
      <c r="P858" s="184"/>
      <c r="Q858" s="184"/>
      <c r="R858" s="184"/>
      <c r="S858" s="184"/>
      <c r="T858" s="184"/>
      <c r="U858" s="184"/>
      <c r="V858" s="184"/>
      <c r="W858" s="184"/>
      <c r="X858" s="183"/>
    </row>
    <row r="859" spans="15:24" ht="12.75" customHeight="1">
      <c r="O859" s="184"/>
      <c r="P859" s="184"/>
      <c r="Q859" s="184"/>
      <c r="R859" s="184"/>
      <c r="S859" s="184"/>
      <c r="T859" s="184"/>
      <c r="U859" s="184"/>
      <c r="V859" s="184"/>
      <c r="W859" s="184"/>
      <c r="X859" s="183"/>
    </row>
    <row r="860" spans="15:24" ht="12.75" customHeight="1">
      <c r="O860" s="184"/>
      <c r="P860" s="184"/>
      <c r="Q860" s="184"/>
      <c r="R860" s="184"/>
      <c r="S860" s="184"/>
      <c r="T860" s="184"/>
      <c r="U860" s="184"/>
      <c r="V860" s="184"/>
      <c r="W860" s="184"/>
      <c r="X860" s="183"/>
    </row>
    <row r="861" spans="15:24" ht="12.75" customHeight="1">
      <c r="O861" s="184"/>
      <c r="P861" s="184"/>
      <c r="Q861" s="184"/>
      <c r="R861" s="184"/>
      <c r="S861" s="184"/>
      <c r="T861" s="184"/>
      <c r="U861" s="184"/>
      <c r="V861" s="184"/>
      <c r="W861" s="184"/>
      <c r="X861" s="183"/>
    </row>
    <row r="862" spans="15:24" ht="12.75" customHeight="1">
      <c r="O862" s="184"/>
      <c r="P862" s="184"/>
      <c r="Q862" s="184"/>
      <c r="R862" s="184"/>
      <c r="S862" s="184"/>
      <c r="T862" s="184"/>
      <c r="U862" s="184"/>
      <c r="V862" s="184"/>
      <c r="W862" s="184"/>
      <c r="X862" s="183"/>
    </row>
    <row r="863" spans="15:24" ht="12.75" customHeight="1">
      <c r="O863" s="184"/>
      <c r="P863" s="184"/>
      <c r="Q863" s="184"/>
      <c r="R863" s="184"/>
      <c r="S863" s="184"/>
      <c r="T863" s="184"/>
      <c r="U863" s="184"/>
      <c r="V863" s="184"/>
      <c r="W863" s="184"/>
      <c r="X863" s="183"/>
    </row>
    <row r="864" spans="15:24" ht="12.75" customHeight="1">
      <c r="O864" s="184"/>
      <c r="P864" s="184"/>
      <c r="Q864" s="184"/>
      <c r="R864" s="184"/>
      <c r="S864" s="184"/>
      <c r="T864" s="184"/>
      <c r="U864" s="184"/>
      <c r="V864" s="184"/>
      <c r="W864" s="184"/>
      <c r="X864" s="183"/>
    </row>
    <row r="865" spans="15:24" ht="12.75" customHeight="1">
      <c r="O865" s="184"/>
      <c r="P865" s="184"/>
      <c r="Q865" s="184"/>
      <c r="R865" s="184"/>
      <c r="S865" s="184"/>
      <c r="T865" s="184"/>
      <c r="U865" s="184"/>
      <c r="V865" s="184"/>
      <c r="W865" s="184"/>
      <c r="X865" s="183"/>
    </row>
    <row r="866" spans="15:24" ht="12.75" customHeight="1">
      <c r="O866" s="184"/>
      <c r="P866" s="184"/>
      <c r="Q866" s="184"/>
      <c r="R866" s="184"/>
      <c r="S866" s="184"/>
      <c r="T866" s="184"/>
      <c r="U866" s="184"/>
      <c r="V866" s="184"/>
      <c r="W866" s="184"/>
      <c r="X866" s="183"/>
    </row>
    <row r="867" spans="15:24" ht="12.75" customHeight="1">
      <c r="O867" s="184"/>
      <c r="P867" s="184"/>
      <c r="Q867" s="184"/>
      <c r="R867" s="184"/>
      <c r="S867" s="184"/>
      <c r="T867" s="184"/>
      <c r="U867" s="184"/>
      <c r="V867" s="184"/>
      <c r="W867" s="184"/>
      <c r="X867" s="183"/>
    </row>
    <row r="868" spans="15:24" ht="12.75" customHeight="1">
      <c r="O868" s="184"/>
      <c r="P868" s="184"/>
      <c r="Q868" s="184"/>
      <c r="R868" s="184"/>
      <c r="S868" s="184"/>
      <c r="T868" s="184"/>
      <c r="U868" s="184"/>
      <c r="V868" s="184"/>
      <c r="W868" s="184"/>
      <c r="X868" s="183"/>
    </row>
    <row r="869" spans="15:24" ht="12.75" customHeight="1">
      <c r="O869" s="184"/>
      <c r="P869" s="184"/>
      <c r="Q869" s="184"/>
      <c r="R869" s="184"/>
      <c r="S869" s="184"/>
      <c r="T869" s="184"/>
      <c r="U869" s="184"/>
      <c r="V869" s="184"/>
      <c r="W869" s="184"/>
      <c r="X869" s="183"/>
    </row>
    <row r="870" spans="15:24" ht="12.75" customHeight="1">
      <c r="O870" s="184"/>
      <c r="P870" s="184"/>
      <c r="Q870" s="184"/>
      <c r="R870" s="184"/>
      <c r="S870" s="184"/>
      <c r="T870" s="184"/>
      <c r="U870" s="184"/>
      <c r="V870" s="184"/>
      <c r="W870" s="184"/>
      <c r="X870" s="183"/>
    </row>
    <row r="871" spans="15:24" ht="12.75" customHeight="1">
      <c r="O871" s="184"/>
      <c r="P871" s="184"/>
      <c r="Q871" s="184"/>
      <c r="R871" s="184"/>
      <c r="S871" s="184"/>
      <c r="T871" s="184"/>
      <c r="U871" s="184"/>
      <c r="V871" s="184"/>
      <c r="W871" s="184"/>
      <c r="X871" s="183"/>
    </row>
    <row r="872" spans="15:24" ht="12.75" customHeight="1">
      <c r="O872" s="184"/>
      <c r="P872" s="184"/>
      <c r="Q872" s="184"/>
      <c r="R872" s="184"/>
      <c r="S872" s="184"/>
      <c r="T872" s="184"/>
      <c r="U872" s="184"/>
      <c r="V872" s="184"/>
      <c r="W872" s="184"/>
      <c r="X872" s="183"/>
    </row>
    <row r="873" spans="15:24" ht="12.75" customHeight="1">
      <c r="O873" s="184"/>
      <c r="P873" s="184"/>
      <c r="Q873" s="184"/>
      <c r="R873" s="184"/>
      <c r="S873" s="184"/>
      <c r="T873" s="184"/>
      <c r="U873" s="184"/>
      <c r="V873" s="184"/>
      <c r="W873" s="184"/>
      <c r="X873" s="183"/>
    </row>
    <row r="874" spans="15:24" ht="12.75" customHeight="1">
      <c r="O874" s="184"/>
      <c r="P874" s="184"/>
      <c r="Q874" s="184"/>
      <c r="R874" s="184"/>
      <c r="S874" s="184"/>
      <c r="T874" s="184"/>
      <c r="U874" s="184"/>
      <c r="V874" s="184"/>
      <c r="W874" s="184"/>
      <c r="X874" s="183"/>
    </row>
    <row r="875" spans="15:24" ht="12.75" customHeight="1">
      <c r="O875" s="184"/>
      <c r="P875" s="184"/>
      <c r="Q875" s="184"/>
      <c r="R875" s="184"/>
      <c r="S875" s="184"/>
      <c r="T875" s="184"/>
      <c r="U875" s="184"/>
      <c r="V875" s="184"/>
      <c r="W875" s="184"/>
      <c r="X875" s="183"/>
    </row>
    <row r="876" spans="15:24" ht="12.75" customHeight="1">
      <c r="O876" s="184"/>
      <c r="P876" s="184"/>
      <c r="Q876" s="184"/>
      <c r="R876" s="184"/>
      <c r="S876" s="184"/>
      <c r="T876" s="184"/>
      <c r="U876" s="184"/>
      <c r="V876" s="184"/>
      <c r="W876" s="184"/>
      <c r="X876" s="183"/>
    </row>
    <row r="877" spans="15:24" ht="12.75" customHeight="1">
      <c r="O877" s="184"/>
      <c r="P877" s="184"/>
      <c r="Q877" s="184"/>
      <c r="R877" s="184"/>
      <c r="S877" s="184"/>
      <c r="T877" s="184"/>
      <c r="U877" s="184"/>
      <c r="V877" s="184"/>
      <c r="W877" s="184"/>
      <c r="X877" s="183"/>
    </row>
    <row r="878" spans="15:24" ht="12.75" customHeight="1">
      <c r="O878" s="184"/>
      <c r="P878" s="184"/>
      <c r="Q878" s="184"/>
      <c r="R878" s="184"/>
      <c r="S878" s="184"/>
      <c r="T878" s="184"/>
      <c r="U878" s="184"/>
      <c r="V878" s="184"/>
      <c r="W878" s="184"/>
      <c r="X878" s="183"/>
    </row>
    <row r="879" spans="15:24" ht="12.75" customHeight="1">
      <c r="O879" s="184"/>
      <c r="P879" s="184"/>
      <c r="Q879" s="184"/>
      <c r="R879" s="184"/>
      <c r="S879" s="184"/>
      <c r="T879" s="184"/>
      <c r="U879" s="184"/>
      <c r="V879" s="184"/>
      <c r="W879" s="184"/>
      <c r="X879" s="183"/>
    </row>
    <row r="880" spans="15:24" ht="12.75" customHeight="1">
      <c r="O880" s="184"/>
      <c r="P880" s="184"/>
      <c r="Q880" s="184"/>
      <c r="R880" s="184"/>
      <c r="S880" s="184"/>
      <c r="T880" s="184"/>
      <c r="U880" s="184"/>
      <c r="V880" s="184"/>
      <c r="W880" s="184"/>
      <c r="X880" s="183"/>
    </row>
    <row r="881" spans="15:24" ht="12.75" customHeight="1">
      <c r="O881" s="184"/>
      <c r="P881" s="184"/>
      <c r="Q881" s="184"/>
      <c r="R881" s="184"/>
      <c r="S881" s="184"/>
      <c r="T881" s="184"/>
      <c r="U881" s="184"/>
      <c r="V881" s="184"/>
      <c r="W881" s="184"/>
      <c r="X881" s="183"/>
    </row>
    <row r="882" spans="15:24" ht="12.75" customHeight="1">
      <c r="O882" s="184"/>
      <c r="P882" s="184"/>
      <c r="Q882" s="184"/>
      <c r="R882" s="184"/>
      <c r="S882" s="184"/>
      <c r="T882" s="184"/>
      <c r="U882" s="184"/>
      <c r="V882" s="184"/>
      <c r="W882" s="184"/>
      <c r="X882" s="183"/>
    </row>
    <row r="883" spans="15:24" ht="12.75" customHeight="1">
      <c r="O883" s="184"/>
      <c r="P883" s="184"/>
      <c r="Q883" s="184"/>
      <c r="R883" s="184"/>
      <c r="S883" s="184"/>
      <c r="T883" s="184"/>
      <c r="U883" s="184"/>
      <c r="V883" s="184"/>
      <c r="W883" s="184"/>
      <c r="X883" s="183"/>
    </row>
    <row r="884" spans="15:24" ht="12.75" customHeight="1">
      <c r="O884" s="184"/>
      <c r="P884" s="184"/>
      <c r="Q884" s="184"/>
      <c r="R884" s="184"/>
      <c r="S884" s="184"/>
      <c r="T884" s="184"/>
      <c r="U884" s="184"/>
      <c r="V884" s="184"/>
      <c r="W884" s="184"/>
      <c r="X884" s="183"/>
    </row>
    <row r="885" spans="15:24" ht="12.75" customHeight="1">
      <c r="O885" s="184"/>
      <c r="P885" s="184"/>
      <c r="Q885" s="184"/>
      <c r="R885" s="184"/>
      <c r="S885" s="184"/>
      <c r="T885" s="184"/>
      <c r="U885" s="184"/>
      <c r="V885" s="184"/>
      <c r="W885" s="184"/>
      <c r="X885" s="183"/>
    </row>
    <row r="886" spans="15:24" ht="12.75" customHeight="1">
      <c r="O886" s="184"/>
      <c r="P886" s="184"/>
      <c r="Q886" s="184"/>
      <c r="R886" s="184"/>
      <c r="S886" s="184"/>
      <c r="T886" s="184"/>
      <c r="U886" s="184"/>
      <c r="V886" s="184"/>
      <c r="W886" s="184"/>
      <c r="X886" s="183"/>
    </row>
    <row r="887" spans="15:24" ht="12.75" customHeight="1">
      <c r="O887" s="184"/>
      <c r="P887" s="184"/>
      <c r="Q887" s="184"/>
      <c r="R887" s="184"/>
      <c r="S887" s="184"/>
      <c r="T887" s="184"/>
      <c r="U887" s="184"/>
      <c r="V887" s="184"/>
      <c r="W887" s="184"/>
      <c r="X887" s="183"/>
    </row>
    <row r="888" spans="15:24" ht="12.75" customHeight="1">
      <c r="O888" s="184"/>
      <c r="P888" s="184"/>
      <c r="Q888" s="184"/>
      <c r="R888" s="184"/>
      <c r="S888" s="184"/>
      <c r="T888" s="184"/>
      <c r="U888" s="184"/>
      <c r="V888" s="184"/>
      <c r="W888" s="184"/>
      <c r="X888" s="183"/>
    </row>
    <row r="889" spans="15:24" ht="12.75" customHeight="1">
      <c r="O889" s="184"/>
      <c r="P889" s="184"/>
      <c r="Q889" s="184"/>
      <c r="R889" s="184"/>
      <c r="S889" s="184"/>
      <c r="T889" s="184"/>
      <c r="U889" s="184"/>
      <c r="V889" s="184"/>
      <c r="W889" s="184"/>
      <c r="X889" s="183"/>
    </row>
    <row r="890" spans="15:24" ht="12.75" customHeight="1">
      <c r="O890" s="184"/>
      <c r="P890" s="184"/>
      <c r="Q890" s="184"/>
      <c r="R890" s="184"/>
      <c r="S890" s="184"/>
      <c r="T890" s="184"/>
      <c r="U890" s="184"/>
      <c r="V890" s="184"/>
      <c r="W890" s="184"/>
      <c r="X890" s="183"/>
    </row>
    <row r="891" spans="15:24" ht="12.75" customHeight="1">
      <c r="O891" s="184"/>
      <c r="P891" s="184"/>
      <c r="Q891" s="184"/>
      <c r="R891" s="184"/>
      <c r="S891" s="184"/>
      <c r="T891" s="184"/>
      <c r="U891" s="184"/>
      <c r="V891" s="184"/>
      <c r="W891" s="184"/>
      <c r="X891" s="183"/>
    </row>
    <row r="892" spans="15:24" ht="12.75" customHeight="1">
      <c r="O892" s="184"/>
      <c r="P892" s="184"/>
      <c r="Q892" s="184"/>
      <c r="R892" s="184"/>
      <c r="S892" s="184"/>
      <c r="T892" s="184"/>
      <c r="U892" s="184"/>
      <c r="V892" s="184"/>
      <c r="W892" s="184"/>
      <c r="X892" s="183"/>
    </row>
    <row r="893" spans="15:24" ht="12.75" customHeight="1">
      <c r="O893" s="184"/>
      <c r="P893" s="184"/>
      <c r="Q893" s="184"/>
      <c r="R893" s="184"/>
      <c r="S893" s="184"/>
      <c r="T893" s="184"/>
      <c r="U893" s="184"/>
      <c r="V893" s="184"/>
      <c r="W893" s="184"/>
      <c r="X893" s="183"/>
    </row>
    <row r="894" spans="15:24" ht="12.75" customHeight="1">
      <c r="O894" s="184"/>
      <c r="P894" s="184"/>
      <c r="Q894" s="184"/>
      <c r="R894" s="184"/>
      <c r="S894" s="184"/>
      <c r="T894" s="184"/>
      <c r="U894" s="184"/>
      <c r="V894" s="184"/>
      <c r="W894" s="184"/>
      <c r="X894" s="183"/>
    </row>
    <row r="895" spans="15:24" ht="12.75" customHeight="1">
      <c r="O895" s="184"/>
      <c r="P895" s="184"/>
      <c r="Q895" s="184"/>
      <c r="R895" s="184"/>
      <c r="S895" s="184"/>
      <c r="T895" s="184"/>
      <c r="U895" s="184"/>
      <c r="V895" s="184"/>
      <c r="W895" s="184"/>
      <c r="X895" s="183"/>
    </row>
    <row r="896" spans="15:24" ht="12.75" customHeight="1">
      <c r="O896" s="184"/>
      <c r="P896" s="184"/>
      <c r="Q896" s="184"/>
      <c r="R896" s="184"/>
      <c r="S896" s="184"/>
      <c r="T896" s="184"/>
      <c r="U896" s="184"/>
      <c r="V896" s="184"/>
      <c r="W896" s="184"/>
      <c r="X896" s="183"/>
    </row>
    <row r="897" spans="15:24" ht="12.75" customHeight="1">
      <c r="O897" s="184"/>
      <c r="P897" s="184"/>
      <c r="Q897" s="184"/>
      <c r="R897" s="184"/>
      <c r="S897" s="184"/>
      <c r="T897" s="184"/>
      <c r="U897" s="184"/>
      <c r="V897" s="184"/>
      <c r="W897" s="184"/>
      <c r="X897" s="183"/>
    </row>
    <row r="898" spans="15:24" ht="12.75" customHeight="1">
      <c r="O898" s="184"/>
      <c r="P898" s="184"/>
      <c r="Q898" s="184"/>
      <c r="R898" s="184"/>
      <c r="S898" s="184"/>
      <c r="T898" s="184"/>
      <c r="U898" s="184"/>
      <c r="V898" s="184"/>
      <c r="W898" s="184"/>
      <c r="X898" s="183"/>
    </row>
    <row r="899" spans="15:24" ht="12.75" customHeight="1">
      <c r="O899" s="184"/>
      <c r="P899" s="184"/>
      <c r="Q899" s="184"/>
      <c r="R899" s="184"/>
      <c r="S899" s="184"/>
      <c r="T899" s="184"/>
      <c r="U899" s="184"/>
      <c r="V899" s="184"/>
      <c r="W899" s="184"/>
      <c r="X899" s="183"/>
    </row>
    <row r="900" spans="15:24" ht="12.75" customHeight="1">
      <c r="O900" s="184"/>
      <c r="P900" s="184"/>
      <c r="Q900" s="184"/>
      <c r="R900" s="184"/>
      <c r="S900" s="184"/>
      <c r="T900" s="184"/>
      <c r="U900" s="184"/>
      <c r="V900" s="184"/>
      <c r="W900" s="184"/>
      <c r="X900" s="183"/>
    </row>
    <row r="901" spans="15:24" ht="12.75" customHeight="1">
      <c r="O901" s="184"/>
      <c r="P901" s="184"/>
      <c r="Q901" s="184"/>
      <c r="R901" s="184"/>
      <c r="S901" s="184"/>
      <c r="T901" s="184"/>
      <c r="U901" s="184"/>
      <c r="V901" s="184"/>
      <c r="W901" s="184"/>
      <c r="X901" s="183"/>
    </row>
    <row r="902" spans="15:24" ht="12.75" customHeight="1">
      <c r="O902" s="184"/>
      <c r="P902" s="184"/>
      <c r="Q902" s="184"/>
      <c r="R902" s="184"/>
      <c r="S902" s="184"/>
      <c r="T902" s="184"/>
      <c r="U902" s="184"/>
      <c r="V902" s="184"/>
      <c r="W902" s="184"/>
      <c r="X902" s="183"/>
    </row>
    <row r="903" spans="15:24" ht="12.75" customHeight="1">
      <c r="O903" s="184"/>
      <c r="P903" s="184"/>
      <c r="Q903" s="184"/>
      <c r="R903" s="184"/>
      <c r="S903" s="184"/>
      <c r="T903" s="184"/>
      <c r="U903" s="184"/>
      <c r="V903" s="184"/>
      <c r="W903" s="184"/>
      <c r="X903" s="183"/>
    </row>
    <row r="904" spans="15:24" ht="12.75" customHeight="1">
      <c r="O904" s="184"/>
      <c r="P904" s="184"/>
      <c r="Q904" s="184"/>
      <c r="R904" s="184"/>
      <c r="S904" s="184"/>
      <c r="T904" s="184"/>
      <c r="U904" s="184"/>
      <c r="V904" s="184"/>
      <c r="W904" s="184"/>
      <c r="X904" s="183"/>
    </row>
    <row r="905" spans="15:24" ht="12.75" customHeight="1">
      <c r="O905" s="184"/>
      <c r="P905" s="184"/>
      <c r="Q905" s="184"/>
      <c r="R905" s="184"/>
      <c r="S905" s="184"/>
      <c r="T905" s="184"/>
      <c r="U905" s="184"/>
      <c r="V905" s="184"/>
      <c r="W905" s="184"/>
      <c r="X905" s="183"/>
    </row>
    <row r="906" spans="15:24" ht="12.75" customHeight="1">
      <c r="O906" s="184"/>
      <c r="P906" s="184"/>
      <c r="Q906" s="184"/>
      <c r="R906" s="184"/>
      <c r="S906" s="184"/>
      <c r="T906" s="184"/>
      <c r="U906" s="184"/>
      <c r="V906" s="184"/>
      <c r="W906" s="184"/>
      <c r="X906" s="183"/>
    </row>
    <row r="907" spans="15:24" ht="12.75" customHeight="1">
      <c r="O907" s="184"/>
      <c r="P907" s="184"/>
      <c r="Q907" s="184"/>
      <c r="R907" s="184"/>
      <c r="S907" s="184"/>
      <c r="T907" s="184"/>
      <c r="U907" s="184"/>
      <c r="V907" s="184"/>
      <c r="W907" s="184"/>
      <c r="X907" s="183"/>
    </row>
    <row r="908" spans="15:24" ht="12.75" customHeight="1">
      <c r="O908" s="184"/>
      <c r="P908" s="184"/>
      <c r="Q908" s="184"/>
      <c r="R908" s="184"/>
      <c r="S908" s="184"/>
      <c r="T908" s="184"/>
      <c r="U908" s="184"/>
      <c r="V908" s="184"/>
      <c r="W908" s="184"/>
      <c r="X908" s="183"/>
    </row>
    <row r="909" spans="15:24" ht="12.75" customHeight="1">
      <c r="O909" s="184"/>
      <c r="P909" s="184"/>
      <c r="Q909" s="184"/>
      <c r="R909" s="184"/>
      <c r="S909" s="184"/>
      <c r="T909" s="184"/>
      <c r="U909" s="184"/>
      <c r="V909" s="184"/>
      <c r="W909" s="184"/>
      <c r="X909" s="183"/>
    </row>
    <row r="910" spans="15:24" ht="12.75" customHeight="1">
      <c r="O910" s="184"/>
      <c r="P910" s="184"/>
      <c r="Q910" s="184"/>
      <c r="R910" s="184"/>
      <c r="S910" s="184"/>
      <c r="T910" s="184"/>
      <c r="U910" s="184"/>
      <c r="V910" s="184"/>
      <c r="W910" s="184"/>
      <c r="X910" s="183"/>
    </row>
    <row r="911" spans="15:24" ht="12.75" customHeight="1">
      <c r="O911" s="184"/>
      <c r="P911" s="184"/>
      <c r="Q911" s="184"/>
      <c r="R911" s="184"/>
      <c r="S911" s="184"/>
      <c r="T911" s="184"/>
      <c r="U911" s="184"/>
      <c r="V911" s="184"/>
      <c r="W911" s="184"/>
      <c r="X911" s="183"/>
    </row>
    <row r="912" spans="15:24" ht="12.75" customHeight="1">
      <c r="O912" s="184"/>
      <c r="P912" s="184"/>
      <c r="Q912" s="184"/>
      <c r="R912" s="184"/>
      <c r="S912" s="184"/>
      <c r="T912" s="184"/>
      <c r="U912" s="184"/>
      <c r="V912" s="184"/>
      <c r="W912" s="184"/>
      <c r="X912" s="183"/>
    </row>
    <row r="913" spans="15:24" ht="12.75" customHeight="1">
      <c r="O913" s="184"/>
      <c r="P913" s="184"/>
      <c r="Q913" s="184"/>
      <c r="R913" s="184"/>
      <c r="S913" s="184"/>
      <c r="T913" s="184"/>
      <c r="U913" s="184"/>
      <c r="V913" s="184"/>
      <c r="W913" s="184"/>
      <c r="X913" s="183"/>
    </row>
    <row r="914" spans="15:24" ht="12.75" customHeight="1">
      <c r="O914" s="184"/>
      <c r="P914" s="184"/>
      <c r="Q914" s="184"/>
      <c r="R914" s="184"/>
      <c r="S914" s="184"/>
      <c r="T914" s="184"/>
      <c r="U914" s="184"/>
      <c r="V914" s="184"/>
      <c r="W914" s="184"/>
      <c r="X914" s="183"/>
    </row>
    <row r="915" spans="15:24" ht="12.75" customHeight="1">
      <c r="O915" s="184"/>
      <c r="P915" s="184"/>
      <c r="Q915" s="184"/>
      <c r="R915" s="184"/>
      <c r="S915" s="184"/>
      <c r="T915" s="184"/>
      <c r="U915" s="184"/>
      <c r="V915" s="184"/>
      <c r="W915" s="184"/>
      <c r="X915" s="183"/>
    </row>
    <row r="916" spans="15:24" ht="12.75" customHeight="1">
      <c r="O916" s="184"/>
      <c r="P916" s="184"/>
      <c r="Q916" s="184"/>
      <c r="R916" s="184"/>
      <c r="S916" s="184"/>
      <c r="T916" s="184"/>
      <c r="U916" s="184"/>
      <c r="V916" s="184"/>
      <c r="W916" s="184"/>
      <c r="X916" s="183"/>
    </row>
    <row r="917" spans="15:24" ht="12.75" customHeight="1">
      <c r="O917" s="184"/>
      <c r="P917" s="184"/>
      <c r="Q917" s="184"/>
      <c r="R917" s="184"/>
      <c r="S917" s="184"/>
      <c r="T917" s="184"/>
      <c r="U917" s="184"/>
      <c r="V917" s="184"/>
      <c r="W917" s="184"/>
      <c r="X917" s="183"/>
    </row>
    <row r="918" spans="15:24" ht="12.75" customHeight="1">
      <c r="O918" s="184"/>
      <c r="P918" s="184"/>
      <c r="Q918" s="184"/>
      <c r="R918" s="184"/>
      <c r="S918" s="184"/>
      <c r="T918" s="184"/>
      <c r="U918" s="184"/>
      <c r="V918" s="184"/>
      <c r="W918" s="184"/>
      <c r="X918" s="183"/>
    </row>
    <row r="919" spans="15:24" ht="12.75" customHeight="1">
      <c r="O919" s="184"/>
      <c r="P919" s="184"/>
      <c r="Q919" s="184"/>
      <c r="R919" s="184"/>
      <c r="S919" s="184"/>
      <c r="T919" s="184"/>
      <c r="U919" s="184"/>
      <c r="V919" s="184"/>
      <c r="W919" s="184"/>
      <c r="X919" s="183"/>
    </row>
    <row r="920" spans="15:24" ht="12.75" customHeight="1">
      <c r="O920" s="184"/>
      <c r="P920" s="184"/>
      <c r="Q920" s="184"/>
      <c r="R920" s="184"/>
      <c r="S920" s="184"/>
      <c r="T920" s="184"/>
      <c r="U920" s="184"/>
      <c r="V920" s="184"/>
      <c r="W920" s="184"/>
      <c r="X920" s="183"/>
    </row>
    <row r="921" spans="15:24" ht="12.75" customHeight="1">
      <c r="O921" s="184"/>
      <c r="P921" s="184"/>
      <c r="Q921" s="184"/>
      <c r="R921" s="184"/>
      <c r="S921" s="184"/>
      <c r="T921" s="184"/>
      <c r="U921" s="184"/>
      <c r="V921" s="184"/>
      <c r="W921" s="184"/>
      <c r="X921" s="183"/>
    </row>
    <row r="922" spans="15:24" ht="12.75" customHeight="1">
      <c r="O922" s="184"/>
      <c r="P922" s="184"/>
      <c r="Q922" s="184"/>
      <c r="R922" s="184"/>
      <c r="S922" s="184"/>
      <c r="T922" s="184"/>
      <c r="U922" s="184"/>
      <c r="V922" s="184"/>
      <c r="W922" s="184"/>
      <c r="X922" s="183"/>
    </row>
    <row r="923" spans="15:24" ht="12.75" customHeight="1">
      <c r="O923" s="184"/>
      <c r="P923" s="184"/>
      <c r="Q923" s="184"/>
      <c r="R923" s="184"/>
      <c r="S923" s="184"/>
      <c r="T923" s="184"/>
      <c r="U923" s="184"/>
      <c r="V923" s="184"/>
      <c r="W923" s="184"/>
      <c r="X923" s="183"/>
    </row>
    <row r="924" spans="15:24" ht="12.75" customHeight="1">
      <c r="O924" s="184"/>
      <c r="P924" s="184"/>
      <c r="Q924" s="184"/>
      <c r="R924" s="184"/>
      <c r="S924" s="184"/>
      <c r="T924" s="184"/>
      <c r="U924" s="184"/>
      <c r="V924" s="184"/>
      <c r="W924" s="184"/>
      <c r="X924" s="183"/>
    </row>
    <row r="925" spans="15:24" ht="12.75" customHeight="1">
      <c r="O925" s="184"/>
      <c r="P925" s="184"/>
      <c r="Q925" s="184"/>
      <c r="R925" s="184"/>
      <c r="S925" s="184"/>
      <c r="T925" s="184"/>
      <c r="U925" s="184"/>
      <c r="V925" s="184"/>
      <c r="W925" s="184"/>
      <c r="X925" s="183"/>
    </row>
    <row r="926" spans="15:24" ht="12.75" customHeight="1">
      <c r="O926" s="184"/>
      <c r="P926" s="184"/>
      <c r="Q926" s="184"/>
      <c r="R926" s="184"/>
      <c r="S926" s="184"/>
      <c r="T926" s="184"/>
      <c r="U926" s="184"/>
      <c r="V926" s="184"/>
      <c r="W926" s="184"/>
      <c r="X926" s="183"/>
    </row>
    <row r="927" spans="15:24" ht="12.75" customHeight="1">
      <c r="O927" s="184"/>
      <c r="P927" s="184"/>
      <c r="Q927" s="184"/>
      <c r="R927" s="184"/>
      <c r="S927" s="184"/>
      <c r="T927" s="184"/>
      <c r="U927" s="184"/>
      <c r="V927" s="184"/>
      <c r="W927" s="184"/>
      <c r="X927" s="183"/>
    </row>
    <row r="928" spans="15:24" ht="12.75" customHeight="1">
      <c r="O928" s="184"/>
      <c r="P928" s="184"/>
      <c r="Q928" s="184"/>
      <c r="R928" s="184"/>
      <c r="S928" s="184"/>
      <c r="T928" s="184"/>
      <c r="U928" s="184"/>
      <c r="V928" s="184"/>
      <c r="W928" s="184"/>
      <c r="X928" s="183"/>
    </row>
    <row r="929" spans="15:24" ht="12.75" customHeight="1">
      <c r="O929" s="184"/>
      <c r="P929" s="184"/>
      <c r="Q929" s="184"/>
      <c r="R929" s="184"/>
      <c r="S929" s="184"/>
      <c r="T929" s="184"/>
      <c r="U929" s="184"/>
      <c r="V929" s="184"/>
      <c r="W929" s="184"/>
      <c r="X929" s="183"/>
    </row>
    <row r="930" spans="15:24" ht="12.75" customHeight="1">
      <c r="O930" s="184"/>
      <c r="P930" s="184"/>
      <c r="Q930" s="184"/>
      <c r="R930" s="184"/>
      <c r="S930" s="184"/>
      <c r="T930" s="184"/>
      <c r="U930" s="184"/>
      <c r="V930" s="184"/>
      <c r="W930" s="184"/>
      <c r="X930" s="183"/>
    </row>
    <row r="931" spans="15:24" ht="12.75" customHeight="1">
      <c r="O931" s="184"/>
      <c r="P931" s="184"/>
      <c r="Q931" s="184"/>
      <c r="R931" s="184"/>
      <c r="S931" s="184"/>
      <c r="T931" s="184"/>
      <c r="U931" s="184"/>
      <c r="V931" s="184"/>
      <c r="W931" s="184"/>
      <c r="X931" s="183"/>
    </row>
    <row r="932" spans="15:24" ht="12.75" customHeight="1">
      <c r="O932" s="184"/>
      <c r="P932" s="184"/>
      <c r="Q932" s="184"/>
      <c r="R932" s="184"/>
      <c r="S932" s="184"/>
      <c r="T932" s="184"/>
      <c r="U932" s="184"/>
      <c r="V932" s="184"/>
      <c r="W932" s="184"/>
      <c r="X932" s="183"/>
    </row>
    <row r="933" spans="15:24" ht="12.75" customHeight="1">
      <c r="O933" s="184"/>
      <c r="P933" s="184"/>
      <c r="Q933" s="184"/>
      <c r="R933" s="184"/>
      <c r="S933" s="184"/>
      <c r="T933" s="184"/>
      <c r="U933" s="184"/>
      <c r="V933" s="184"/>
      <c r="W933" s="184"/>
      <c r="X933" s="183"/>
    </row>
    <row r="934" spans="15:24" ht="12.75" customHeight="1">
      <c r="O934" s="184"/>
      <c r="P934" s="184"/>
      <c r="Q934" s="184"/>
      <c r="R934" s="184"/>
      <c r="S934" s="184"/>
      <c r="T934" s="184"/>
      <c r="U934" s="184"/>
      <c r="V934" s="184"/>
      <c r="W934" s="184"/>
      <c r="X934" s="183"/>
    </row>
    <row r="935" spans="15:24" ht="12.75" customHeight="1">
      <c r="O935" s="184"/>
      <c r="P935" s="184"/>
      <c r="Q935" s="184"/>
      <c r="R935" s="184"/>
      <c r="S935" s="184"/>
      <c r="T935" s="184"/>
      <c r="U935" s="184"/>
      <c r="V935" s="184"/>
      <c r="W935" s="184"/>
      <c r="X935" s="183"/>
    </row>
    <row r="936" spans="15:24" ht="12.75" customHeight="1">
      <c r="O936" s="184"/>
      <c r="P936" s="184"/>
      <c r="Q936" s="184"/>
      <c r="R936" s="184"/>
      <c r="S936" s="184"/>
      <c r="T936" s="184"/>
      <c r="U936" s="184"/>
      <c r="V936" s="184"/>
      <c r="W936" s="184"/>
      <c r="X936" s="183"/>
    </row>
    <row r="937" spans="15:24" ht="12.75" customHeight="1">
      <c r="O937" s="184"/>
      <c r="P937" s="184"/>
      <c r="Q937" s="184"/>
      <c r="R937" s="184"/>
      <c r="S937" s="184"/>
      <c r="T937" s="184"/>
      <c r="U937" s="184"/>
      <c r="V937" s="184"/>
      <c r="W937" s="184"/>
      <c r="X937" s="183"/>
    </row>
    <row r="938" spans="15:24" ht="12.75" customHeight="1">
      <c r="O938" s="184"/>
      <c r="P938" s="184"/>
      <c r="Q938" s="184"/>
      <c r="R938" s="184"/>
      <c r="S938" s="184"/>
      <c r="T938" s="184"/>
      <c r="U938" s="184"/>
      <c r="V938" s="184"/>
      <c r="W938" s="184"/>
      <c r="X938" s="183"/>
    </row>
    <row r="939" spans="15:24" ht="12.75" customHeight="1">
      <c r="O939" s="184"/>
      <c r="P939" s="184"/>
      <c r="Q939" s="184"/>
      <c r="R939" s="184"/>
      <c r="S939" s="184"/>
      <c r="T939" s="184"/>
      <c r="U939" s="184"/>
      <c r="V939" s="184"/>
      <c r="W939" s="184"/>
      <c r="X939" s="183"/>
    </row>
    <row r="940" spans="15:24" ht="12.75" customHeight="1">
      <c r="O940" s="184"/>
      <c r="P940" s="184"/>
      <c r="Q940" s="184"/>
      <c r="R940" s="184"/>
      <c r="S940" s="184"/>
      <c r="T940" s="184"/>
      <c r="U940" s="184"/>
      <c r="V940" s="184"/>
      <c r="W940" s="184"/>
      <c r="X940" s="183"/>
    </row>
    <row r="941" spans="15:24" ht="12.75" customHeight="1">
      <c r="O941" s="184"/>
      <c r="P941" s="184"/>
      <c r="Q941" s="184"/>
      <c r="R941" s="184"/>
      <c r="S941" s="184"/>
      <c r="T941" s="184"/>
      <c r="U941" s="184"/>
      <c r="V941" s="184"/>
      <c r="W941" s="184"/>
      <c r="X941" s="183"/>
    </row>
    <row r="942" spans="15:24" ht="12.75" customHeight="1">
      <c r="O942" s="184"/>
      <c r="P942" s="184"/>
      <c r="Q942" s="184"/>
      <c r="R942" s="184"/>
      <c r="S942" s="184"/>
      <c r="T942" s="184"/>
      <c r="U942" s="184"/>
      <c r="V942" s="184"/>
      <c r="W942" s="184"/>
      <c r="X942" s="183"/>
    </row>
    <row r="943" spans="15:24" ht="12.75" customHeight="1">
      <c r="O943" s="184"/>
      <c r="P943" s="184"/>
      <c r="Q943" s="184"/>
      <c r="R943" s="184"/>
      <c r="S943" s="184"/>
      <c r="T943" s="184"/>
      <c r="U943" s="184"/>
      <c r="V943" s="184"/>
      <c r="W943" s="184"/>
      <c r="X943" s="183"/>
    </row>
    <row r="944" spans="15:24" ht="12.75" customHeight="1">
      <c r="O944" s="184"/>
      <c r="P944" s="184"/>
      <c r="Q944" s="184"/>
      <c r="R944" s="184"/>
      <c r="S944" s="184"/>
      <c r="T944" s="184"/>
      <c r="U944" s="184"/>
      <c r="V944" s="184"/>
      <c r="W944" s="184"/>
      <c r="X944" s="183"/>
    </row>
    <row r="945" spans="15:24" ht="12.75" customHeight="1">
      <c r="O945" s="184"/>
      <c r="P945" s="184"/>
      <c r="Q945" s="184"/>
      <c r="R945" s="184"/>
      <c r="S945" s="184"/>
      <c r="T945" s="184"/>
      <c r="U945" s="184"/>
      <c r="V945" s="184"/>
      <c r="W945" s="184"/>
      <c r="X945" s="183"/>
    </row>
    <row r="946" spans="15:24" ht="12.75" customHeight="1">
      <c r="O946" s="184"/>
      <c r="P946" s="184"/>
      <c r="Q946" s="184"/>
      <c r="R946" s="184"/>
      <c r="S946" s="184"/>
      <c r="T946" s="184"/>
      <c r="U946" s="184"/>
      <c r="V946" s="184"/>
      <c r="W946" s="184"/>
      <c r="X946" s="183"/>
    </row>
    <row r="947" spans="15:24" ht="12.75" customHeight="1">
      <c r="O947" s="184"/>
      <c r="P947" s="184"/>
      <c r="Q947" s="184"/>
      <c r="R947" s="184"/>
      <c r="S947" s="184"/>
      <c r="T947" s="184"/>
      <c r="U947" s="184"/>
      <c r="V947" s="184"/>
      <c r="W947" s="184"/>
      <c r="X947" s="183"/>
    </row>
    <row r="948" spans="15:24" ht="12.75" customHeight="1">
      <c r="O948" s="184"/>
      <c r="P948" s="184"/>
      <c r="Q948" s="184"/>
      <c r="R948" s="184"/>
      <c r="S948" s="184"/>
      <c r="T948" s="184"/>
      <c r="U948" s="184"/>
      <c r="V948" s="184"/>
      <c r="W948" s="184"/>
      <c r="X948" s="183"/>
    </row>
    <row r="949" spans="15:24" ht="12.75" customHeight="1">
      <c r="O949" s="184"/>
      <c r="P949" s="184"/>
      <c r="Q949" s="184"/>
      <c r="R949" s="184"/>
      <c r="S949" s="184"/>
      <c r="T949" s="184"/>
      <c r="U949" s="184"/>
      <c r="V949" s="184"/>
      <c r="W949" s="184"/>
      <c r="X949" s="183"/>
    </row>
    <row r="950" spans="15:24" ht="12.75" customHeight="1">
      <c r="O950" s="184"/>
      <c r="P950" s="184"/>
      <c r="Q950" s="184"/>
      <c r="R950" s="184"/>
      <c r="S950" s="184"/>
      <c r="T950" s="184"/>
      <c r="U950" s="184"/>
      <c r="V950" s="184"/>
      <c r="W950" s="184"/>
      <c r="X950" s="183"/>
    </row>
    <row r="951" spans="15:24" ht="12.75" customHeight="1">
      <c r="O951" s="184"/>
      <c r="P951" s="184"/>
      <c r="Q951" s="184"/>
      <c r="R951" s="184"/>
      <c r="S951" s="184"/>
      <c r="T951" s="184"/>
      <c r="U951" s="184"/>
      <c r="V951" s="184"/>
      <c r="W951" s="184"/>
      <c r="X951" s="183"/>
    </row>
    <row r="952" spans="15:24" ht="12.75" customHeight="1">
      <c r="O952" s="184"/>
      <c r="P952" s="184"/>
      <c r="Q952" s="184"/>
      <c r="R952" s="184"/>
      <c r="S952" s="184"/>
      <c r="T952" s="184"/>
      <c r="U952" s="184"/>
      <c r="V952" s="184"/>
      <c r="W952" s="184"/>
      <c r="X952" s="183"/>
    </row>
    <row r="953" spans="15:24" ht="12.75" customHeight="1">
      <c r="O953" s="184"/>
      <c r="P953" s="184"/>
      <c r="Q953" s="184"/>
      <c r="R953" s="184"/>
      <c r="S953" s="184"/>
      <c r="T953" s="184"/>
      <c r="U953" s="184"/>
      <c r="V953" s="184"/>
      <c r="W953" s="184"/>
      <c r="X953" s="183"/>
    </row>
    <row r="954" spans="15:24" ht="12.75" customHeight="1">
      <c r="O954" s="184"/>
      <c r="P954" s="184"/>
      <c r="Q954" s="184"/>
      <c r="R954" s="184"/>
      <c r="S954" s="184"/>
      <c r="T954" s="184"/>
      <c r="U954" s="184"/>
      <c r="V954" s="184"/>
      <c r="W954" s="184"/>
      <c r="X954" s="183"/>
    </row>
    <row r="955" spans="15:24" ht="12.75" customHeight="1">
      <c r="O955" s="184"/>
      <c r="P955" s="184"/>
      <c r="Q955" s="184"/>
      <c r="R955" s="184"/>
      <c r="S955" s="184"/>
      <c r="T955" s="184"/>
      <c r="U955" s="184"/>
      <c r="V955" s="184"/>
      <c r="W955" s="184"/>
      <c r="X955" s="183"/>
    </row>
    <row r="956" spans="15:24" ht="12.75" customHeight="1">
      <c r="O956" s="184"/>
      <c r="P956" s="184"/>
      <c r="Q956" s="184"/>
      <c r="R956" s="184"/>
      <c r="S956" s="184"/>
      <c r="T956" s="184"/>
      <c r="U956" s="184"/>
      <c r="V956" s="184"/>
      <c r="W956" s="184"/>
      <c r="X956" s="183"/>
    </row>
    <row r="957" spans="15:24" ht="12.75" customHeight="1">
      <c r="O957" s="184"/>
      <c r="P957" s="184"/>
      <c r="Q957" s="184"/>
      <c r="R957" s="184"/>
      <c r="S957" s="184"/>
      <c r="T957" s="184"/>
      <c r="U957" s="184"/>
      <c r="V957" s="184"/>
      <c r="W957" s="184"/>
      <c r="X957" s="183"/>
    </row>
    <row r="958" spans="15:24" ht="12.75" customHeight="1">
      <c r="O958" s="184"/>
      <c r="P958" s="184"/>
      <c r="Q958" s="184"/>
      <c r="R958" s="184"/>
      <c r="S958" s="184"/>
      <c r="T958" s="184"/>
      <c r="U958" s="184"/>
      <c r="V958" s="184"/>
      <c r="W958" s="184"/>
      <c r="X958" s="183"/>
    </row>
    <row r="959" spans="15:24" ht="12.75" customHeight="1">
      <c r="O959" s="184"/>
      <c r="P959" s="184"/>
      <c r="Q959" s="184"/>
      <c r="R959" s="184"/>
      <c r="S959" s="184"/>
      <c r="T959" s="184"/>
      <c r="U959" s="184"/>
      <c r="V959" s="184"/>
      <c r="W959" s="184"/>
      <c r="X959" s="183"/>
    </row>
    <row r="960" spans="15:24" ht="12.75" customHeight="1">
      <c r="O960" s="184"/>
      <c r="P960" s="184"/>
      <c r="Q960" s="184"/>
      <c r="R960" s="184"/>
      <c r="S960" s="184"/>
      <c r="T960" s="184"/>
      <c r="U960" s="184"/>
      <c r="V960" s="184"/>
      <c r="W960" s="184"/>
      <c r="X960" s="183"/>
    </row>
    <row r="961" spans="15:24" ht="12.75" customHeight="1">
      <c r="O961" s="184"/>
      <c r="P961" s="184"/>
      <c r="Q961" s="184"/>
      <c r="R961" s="184"/>
      <c r="S961" s="184"/>
      <c r="T961" s="184"/>
      <c r="U961" s="184"/>
      <c r="V961" s="184"/>
      <c r="W961" s="184"/>
      <c r="X961" s="183"/>
    </row>
    <row r="962" spans="15:24" ht="12.75" customHeight="1">
      <c r="O962" s="184"/>
      <c r="P962" s="184"/>
      <c r="Q962" s="184"/>
      <c r="R962" s="184"/>
      <c r="S962" s="184"/>
      <c r="T962" s="184"/>
      <c r="U962" s="184"/>
      <c r="V962" s="184"/>
      <c r="W962" s="184"/>
      <c r="X962" s="183"/>
    </row>
    <row r="963" spans="15:24" ht="12.75" customHeight="1">
      <c r="O963" s="184"/>
      <c r="P963" s="184"/>
      <c r="Q963" s="184"/>
      <c r="R963" s="184"/>
      <c r="S963" s="184"/>
      <c r="T963" s="184"/>
      <c r="U963" s="184"/>
      <c r="V963" s="184"/>
      <c r="W963" s="184"/>
      <c r="X963" s="183"/>
    </row>
    <row r="964" spans="15:24" ht="12.75" customHeight="1">
      <c r="O964" s="184"/>
      <c r="P964" s="184"/>
      <c r="Q964" s="184"/>
      <c r="R964" s="184"/>
      <c r="S964" s="184"/>
      <c r="T964" s="184"/>
      <c r="U964" s="184"/>
      <c r="V964" s="184"/>
      <c r="W964" s="184"/>
      <c r="X964" s="183"/>
    </row>
    <row r="965" spans="15:24" ht="12.75" customHeight="1">
      <c r="O965" s="184"/>
      <c r="P965" s="184"/>
      <c r="Q965" s="184"/>
      <c r="R965" s="184"/>
      <c r="S965" s="184"/>
      <c r="T965" s="184"/>
      <c r="U965" s="184"/>
      <c r="V965" s="184"/>
      <c r="W965" s="184"/>
      <c r="X965" s="183"/>
    </row>
    <row r="966" spans="15:24" ht="12.75" customHeight="1">
      <c r="O966" s="184"/>
      <c r="P966" s="184"/>
      <c r="Q966" s="184"/>
      <c r="R966" s="184"/>
      <c r="S966" s="184"/>
      <c r="T966" s="184"/>
      <c r="U966" s="184"/>
      <c r="V966" s="184"/>
      <c r="W966" s="184"/>
      <c r="X966" s="183"/>
    </row>
    <row r="967" spans="15:24" ht="12.75" customHeight="1">
      <c r="O967" s="184"/>
      <c r="P967" s="184"/>
      <c r="Q967" s="184"/>
      <c r="R967" s="184"/>
      <c r="S967" s="184"/>
      <c r="T967" s="184"/>
      <c r="U967" s="184"/>
      <c r="V967" s="184"/>
      <c r="W967" s="184"/>
      <c r="X967" s="183"/>
    </row>
    <row r="968" spans="15:24" ht="12.75" customHeight="1">
      <c r="O968" s="184"/>
      <c r="P968" s="184"/>
      <c r="Q968" s="184"/>
      <c r="R968" s="184"/>
      <c r="S968" s="184"/>
      <c r="T968" s="184"/>
      <c r="U968" s="184"/>
      <c r="V968" s="184"/>
      <c r="W968" s="184"/>
      <c r="X968" s="183"/>
    </row>
    <row r="969" spans="15:24" ht="12.75" customHeight="1">
      <c r="O969" s="184"/>
      <c r="P969" s="184"/>
      <c r="Q969" s="184"/>
      <c r="R969" s="184"/>
      <c r="S969" s="184"/>
      <c r="T969" s="184"/>
      <c r="U969" s="184"/>
      <c r="V969" s="184"/>
      <c r="W969" s="184"/>
      <c r="X969" s="183"/>
    </row>
    <row r="970" spans="15:24" ht="12.75" customHeight="1">
      <c r="O970" s="184"/>
      <c r="P970" s="184"/>
      <c r="Q970" s="184"/>
      <c r="R970" s="184"/>
      <c r="S970" s="184"/>
      <c r="T970" s="184"/>
      <c r="U970" s="184"/>
      <c r="V970" s="184"/>
      <c r="W970" s="184"/>
      <c r="X970" s="183"/>
    </row>
    <row r="971" spans="15:24" ht="12.75" customHeight="1">
      <c r="O971" s="184"/>
      <c r="P971" s="184"/>
      <c r="Q971" s="184"/>
      <c r="R971" s="184"/>
      <c r="S971" s="184"/>
      <c r="T971" s="184"/>
      <c r="U971" s="184"/>
      <c r="V971" s="184"/>
      <c r="W971" s="184"/>
      <c r="X971" s="183"/>
    </row>
    <row r="972" spans="15:24" ht="12.75" customHeight="1">
      <c r="O972" s="184"/>
      <c r="P972" s="184"/>
      <c r="Q972" s="184"/>
      <c r="R972" s="184"/>
      <c r="S972" s="184"/>
      <c r="T972" s="184"/>
      <c r="U972" s="184"/>
      <c r="V972" s="184"/>
      <c r="W972" s="184"/>
      <c r="X972" s="183"/>
    </row>
    <row r="973" spans="15:24" ht="12.75" customHeight="1">
      <c r="O973" s="184"/>
      <c r="P973" s="184"/>
      <c r="Q973" s="184"/>
      <c r="R973" s="184"/>
      <c r="S973" s="184"/>
      <c r="T973" s="184"/>
      <c r="U973" s="184"/>
      <c r="V973" s="184"/>
      <c r="W973" s="184"/>
      <c r="X973" s="183"/>
    </row>
    <row r="974" spans="15:24" ht="12.75" customHeight="1">
      <c r="O974" s="184"/>
      <c r="P974" s="184"/>
      <c r="Q974" s="184"/>
      <c r="R974" s="184"/>
      <c r="S974" s="184"/>
      <c r="T974" s="184"/>
      <c r="U974" s="184"/>
      <c r="V974" s="184"/>
      <c r="W974" s="184"/>
      <c r="X974" s="183"/>
    </row>
    <row r="975" spans="15:24" ht="12.75" customHeight="1">
      <c r="O975" s="184"/>
      <c r="P975" s="184"/>
      <c r="Q975" s="184"/>
      <c r="R975" s="184"/>
      <c r="S975" s="184"/>
      <c r="T975" s="184"/>
      <c r="U975" s="184"/>
      <c r="V975" s="184"/>
      <c r="W975" s="184"/>
      <c r="X975" s="183"/>
    </row>
    <row r="976" spans="15:24" ht="12.75" customHeight="1">
      <c r="O976" s="184"/>
      <c r="P976" s="184"/>
      <c r="Q976" s="184"/>
      <c r="R976" s="184"/>
      <c r="S976" s="184"/>
      <c r="T976" s="184"/>
      <c r="U976" s="184"/>
      <c r="V976" s="184"/>
      <c r="W976" s="184"/>
      <c r="X976" s="183"/>
    </row>
    <row r="977" spans="15:24" ht="12.75" customHeight="1">
      <c r="O977" s="184"/>
      <c r="P977" s="184"/>
      <c r="Q977" s="184"/>
      <c r="R977" s="184"/>
      <c r="S977" s="184"/>
      <c r="T977" s="184"/>
      <c r="U977" s="184"/>
      <c r="V977" s="184"/>
      <c r="W977" s="184"/>
      <c r="X977" s="183"/>
    </row>
    <row r="978" spans="15:24" ht="12.75" customHeight="1">
      <c r="O978" s="184"/>
      <c r="P978" s="184"/>
      <c r="Q978" s="184"/>
      <c r="R978" s="184"/>
      <c r="S978" s="184"/>
      <c r="T978" s="184"/>
      <c r="U978" s="184"/>
      <c r="V978" s="184"/>
      <c r="W978" s="184"/>
      <c r="X978" s="183"/>
    </row>
    <row r="979" spans="15:24" ht="12.75" customHeight="1">
      <c r="O979" s="184"/>
      <c r="P979" s="184"/>
      <c r="Q979" s="184"/>
      <c r="R979" s="184"/>
      <c r="S979" s="184"/>
      <c r="T979" s="184"/>
      <c r="U979" s="184"/>
      <c r="V979" s="184"/>
      <c r="W979" s="184"/>
      <c r="X979" s="183"/>
    </row>
    <row r="980" spans="15:24" ht="12.75" customHeight="1">
      <c r="O980" s="184"/>
      <c r="P980" s="184"/>
      <c r="Q980" s="184"/>
      <c r="R980" s="184"/>
      <c r="S980" s="184"/>
      <c r="T980" s="184"/>
      <c r="U980" s="184"/>
      <c r="V980" s="184"/>
      <c r="W980" s="184"/>
      <c r="X980" s="183"/>
    </row>
    <row r="981" spans="15:24" ht="12.75" customHeight="1">
      <c r="O981" s="184"/>
      <c r="P981" s="184"/>
      <c r="Q981" s="184"/>
      <c r="R981" s="184"/>
      <c r="S981" s="184"/>
      <c r="T981" s="184"/>
      <c r="U981" s="184"/>
      <c r="V981" s="184"/>
      <c r="W981" s="184"/>
      <c r="X981" s="183"/>
    </row>
    <row r="982" spans="15:24" ht="12.75" customHeight="1">
      <c r="O982" s="184"/>
      <c r="P982" s="184"/>
      <c r="Q982" s="184"/>
      <c r="R982" s="184"/>
      <c r="S982" s="184"/>
      <c r="T982" s="184"/>
      <c r="U982" s="184"/>
      <c r="V982" s="184"/>
      <c r="W982" s="184"/>
      <c r="X982" s="183"/>
    </row>
    <row r="983" spans="15:24" ht="12.75" customHeight="1">
      <c r="O983" s="184"/>
      <c r="P983" s="184"/>
      <c r="Q983" s="184"/>
      <c r="R983" s="184"/>
      <c r="S983" s="184"/>
      <c r="T983" s="184"/>
      <c r="U983" s="184"/>
      <c r="V983" s="184"/>
      <c r="W983" s="184"/>
      <c r="X983" s="183"/>
    </row>
    <row r="984" spans="15:24" ht="12.75" customHeight="1">
      <c r="O984" s="184"/>
      <c r="P984" s="184"/>
      <c r="Q984" s="184"/>
      <c r="R984" s="184"/>
      <c r="S984" s="184"/>
      <c r="T984" s="184"/>
      <c r="U984" s="184"/>
      <c r="V984" s="184"/>
      <c r="W984" s="184"/>
      <c r="X984" s="183"/>
    </row>
    <row r="985" spans="15:24" ht="12.75" customHeight="1">
      <c r="O985" s="184"/>
      <c r="P985" s="184"/>
      <c r="Q985" s="184"/>
      <c r="R985" s="184"/>
      <c r="S985" s="184"/>
      <c r="T985" s="184"/>
      <c r="U985" s="184"/>
      <c r="V985" s="184"/>
      <c r="W985" s="184"/>
      <c r="X985" s="183"/>
    </row>
    <row r="986" spans="15:24" ht="12.75" customHeight="1">
      <c r="O986" s="184"/>
      <c r="P986" s="184"/>
      <c r="Q986" s="184"/>
      <c r="R986" s="184"/>
      <c r="S986" s="184"/>
      <c r="T986" s="184"/>
      <c r="U986" s="184"/>
      <c r="V986" s="184"/>
      <c r="W986" s="184"/>
      <c r="X986" s="183"/>
    </row>
    <row r="987" spans="15:24" ht="12.75" customHeight="1">
      <c r="O987" s="184"/>
      <c r="P987" s="184"/>
      <c r="Q987" s="184"/>
      <c r="R987" s="184"/>
      <c r="S987" s="184"/>
      <c r="T987" s="184"/>
      <c r="U987" s="184"/>
      <c r="V987" s="184"/>
      <c r="W987" s="184"/>
      <c r="X987" s="183"/>
    </row>
    <row r="988" spans="15:24" ht="12.75" customHeight="1">
      <c r="O988" s="184"/>
      <c r="P988" s="184"/>
      <c r="Q988" s="184"/>
      <c r="R988" s="184"/>
      <c r="S988" s="184"/>
      <c r="T988" s="184"/>
      <c r="U988" s="184"/>
      <c r="V988" s="184"/>
      <c r="W988" s="184"/>
      <c r="X988" s="183"/>
    </row>
    <row r="989" spans="15:24" ht="12.75" customHeight="1">
      <c r="O989" s="184"/>
      <c r="P989" s="184"/>
      <c r="Q989" s="184"/>
      <c r="R989" s="184"/>
      <c r="S989" s="184"/>
      <c r="T989" s="184"/>
      <c r="U989" s="184"/>
      <c r="V989" s="184"/>
      <c r="W989" s="184"/>
      <c r="X989" s="183"/>
    </row>
    <row r="990" spans="15:24" ht="12.75" customHeight="1">
      <c r="O990" s="184"/>
      <c r="P990" s="184"/>
      <c r="Q990" s="184"/>
      <c r="R990" s="184"/>
      <c r="S990" s="184"/>
      <c r="T990" s="184"/>
      <c r="U990" s="184"/>
      <c r="V990" s="184"/>
      <c r="W990" s="184"/>
      <c r="X990" s="183"/>
    </row>
    <row r="991" spans="15:24" ht="12.75" customHeight="1">
      <c r="O991" s="184"/>
      <c r="P991" s="184"/>
      <c r="Q991" s="184"/>
      <c r="R991" s="184"/>
      <c r="S991" s="184"/>
      <c r="T991" s="184"/>
      <c r="U991" s="184"/>
      <c r="V991" s="184"/>
      <c r="W991" s="184"/>
      <c r="X991" s="183"/>
    </row>
    <row r="992" spans="15:24" ht="12.75" customHeight="1">
      <c r="O992" s="184"/>
      <c r="P992" s="184"/>
      <c r="Q992" s="184"/>
      <c r="R992" s="184"/>
      <c r="S992" s="184"/>
      <c r="T992" s="184"/>
      <c r="U992" s="184"/>
      <c r="V992" s="184"/>
      <c r="W992" s="184"/>
      <c r="X992" s="183"/>
    </row>
    <row r="993" spans="15:24" ht="12.75" customHeight="1">
      <c r="O993" s="184"/>
      <c r="P993" s="184"/>
      <c r="Q993" s="184"/>
      <c r="R993" s="184"/>
      <c r="S993" s="184"/>
      <c r="T993" s="184"/>
      <c r="U993" s="184"/>
      <c r="V993" s="184"/>
      <c r="W993" s="184"/>
      <c r="X993" s="183"/>
    </row>
    <row r="994" spans="15:24" ht="12.75" customHeight="1">
      <c r="O994" s="184"/>
      <c r="P994" s="184"/>
      <c r="Q994" s="184"/>
      <c r="R994" s="184"/>
      <c r="S994" s="184"/>
      <c r="T994" s="184"/>
      <c r="U994" s="184"/>
      <c r="V994" s="184"/>
      <c r="W994" s="184"/>
      <c r="X994" s="183"/>
    </row>
    <row r="995" spans="15:24" ht="12.75" customHeight="1">
      <c r="O995" s="184"/>
      <c r="P995" s="184"/>
      <c r="Q995" s="184"/>
      <c r="R995" s="184"/>
      <c r="S995" s="184"/>
      <c r="T995" s="184"/>
      <c r="U995" s="184"/>
      <c r="V995" s="184"/>
      <c r="W995" s="184"/>
      <c r="X995" s="183"/>
    </row>
    <row r="996" spans="15:24" ht="12.75" customHeight="1">
      <c r="O996" s="184"/>
      <c r="P996" s="184"/>
      <c r="Q996" s="184"/>
      <c r="R996" s="184"/>
      <c r="S996" s="184"/>
      <c r="T996" s="184"/>
      <c r="U996" s="184"/>
      <c r="V996" s="184"/>
      <c r="W996" s="184"/>
      <c r="X996" s="183"/>
    </row>
  </sheetData>
  <autoFilter ref="A7:X91">
    <sortState ref="A7:X91">
      <sortCondition ref="E7:E91"/>
    </sortState>
  </autoFilter>
  <mergeCells count="1">
    <mergeCell ref="B1:O1"/>
  </mergeCells>
  <printOptions horizontalCentered="1"/>
  <pageMargins left="0.1" right="0.1" top="0.20731707317073172" bottom="0.1116322701688555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996"/>
  <sheetViews>
    <sheetView workbookViewId="0">
      <pane ySplit="7" topLeftCell="A8" activePane="bottomLeft" state="frozen"/>
      <selection activeCell="E10" sqref="E10"/>
      <selection pane="bottomLeft" activeCell="B6" sqref="B6"/>
    </sheetView>
  </sheetViews>
  <sheetFormatPr defaultColWidth="12.6640625" defaultRowHeight="15" customHeight="1"/>
  <cols>
    <col min="1" max="1" width="1.21875" style="290" customWidth="1"/>
    <col min="2" max="2" width="10.6640625" style="290" customWidth="1"/>
    <col min="3" max="3" width="15.77734375" style="290" customWidth="1"/>
    <col min="4" max="4" width="10.109375" style="290" customWidth="1"/>
    <col min="5" max="5" width="12.33203125" style="290" customWidth="1"/>
    <col min="6" max="6" width="8.88671875" style="290" customWidth="1"/>
    <col min="7" max="7" width="9.6640625" style="290" customWidth="1"/>
    <col min="8" max="8" width="9" style="290" customWidth="1"/>
    <col min="9" max="9" width="7.21875" style="290" customWidth="1"/>
    <col min="10" max="11" width="8.77734375" style="290" customWidth="1"/>
    <col min="12" max="12" width="8.33203125" style="290" customWidth="1"/>
    <col min="13" max="13" width="12.77734375" style="290" customWidth="1"/>
    <col min="14" max="14" width="9.21875" style="290" customWidth="1"/>
    <col min="15" max="15" width="11.6640625" style="290" customWidth="1"/>
    <col min="16" max="16" width="8.44140625" style="290" customWidth="1"/>
    <col min="17" max="17" width="9.109375" style="290" customWidth="1"/>
    <col min="18" max="19" width="8.44140625" style="290" customWidth="1"/>
    <col min="20" max="20" width="9.109375" style="290" customWidth="1"/>
    <col min="21" max="23" width="8.44140625" style="290" customWidth="1"/>
    <col min="24" max="24" width="14.6640625" style="290" customWidth="1"/>
    <col min="25" max="16384" width="12.6640625" style="290"/>
  </cols>
  <sheetData>
    <row r="1" spans="1:24" ht="22.5" customHeight="1">
      <c r="A1" s="197"/>
      <c r="B1" s="265" t="s">
        <v>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53"/>
      <c r="Q1" s="253"/>
      <c r="R1" s="253"/>
      <c r="S1" s="253"/>
      <c r="T1" s="253"/>
      <c r="U1" s="253"/>
      <c r="V1" s="253"/>
      <c r="W1" s="253"/>
      <c r="X1" s="252"/>
    </row>
    <row r="2" spans="1:24" ht="16.2">
      <c r="A2" s="197"/>
      <c r="B2" s="251" t="s">
        <v>1</v>
      </c>
      <c r="C2" s="250"/>
      <c r="D2" s="250"/>
      <c r="E2" s="250"/>
      <c r="F2" s="242"/>
      <c r="G2" s="242"/>
      <c r="H2" s="242"/>
      <c r="I2" s="249" t="s">
        <v>2</v>
      </c>
      <c r="J2" s="248"/>
      <c r="K2" s="247"/>
      <c r="L2" s="247"/>
      <c r="M2" s="247"/>
      <c r="N2" s="247"/>
      <c r="O2" s="246"/>
      <c r="P2" s="245"/>
      <c r="Q2" s="184"/>
      <c r="R2" s="184"/>
      <c r="S2" s="184"/>
      <c r="T2" s="184"/>
      <c r="U2" s="184"/>
      <c r="V2" s="184"/>
      <c r="W2" s="184"/>
      <c r="X2" s="183"/>
    </row>
    <row r="3" spans="1:24" ht="16.2">
      <c r="A3" s="197"/>
      <c r="B3" s="244" t="s">
        <v>3</v>
      </c>
      <c r="C3" s="235"/>
      <c r="D3" s="235" t="s">
        <v>4</v>
      </c>
      <c r="E3" s="243"/>
      <c r="F3" s="242"/>
      <c r="G3" s="242"/>
      <c r="H3" s="242"/>
      <c r="I3" s="236" t="s">
        <v>5</v>
      </c>
      <c r="J3" s="241"/>
      <c r="K3" s="241" t="s">
        <v>6</v>
      </c>
      <c r="L3" s="240"/>
      <c r="M3" s="240"/>
      <c r="N3" s="240"/>
      <c r="O3" s="234"/>
      <c r="P3" s="239"/>
      <c r="Q3" s="184"/>
      <c r="R3" s="184"/>
      <c r="S3" s="184"/>
      <c r="T3" s="184"/>
      <c r="U3" s="184"/>
      <c r="V3" s="184"/>
      <c r="W3" s="184"/>
      <c r="X3" s="183"/>
    </row>
    <row r="4" spans="1:24" ht="16.2">
      <c r="A4" s="197"/>
      <c r="B4" s="238" t="s">
        <v>7</v>
      </c>
      <c r="C4" s="235"/>
      <c r="D4" s="235" t="s">
        <v>8</v>
      </c>
      <c r="E4" s="237"/>
      <c r="F4" s="235"/>
      <c r="G4" s="235"/>
      <c r="H4" s="235"/>
      <c r="I4" s="236" t="s">
        <v>9</v>
      </c>
      <c r="J4" s="235"/>
      <c r="K4" s="235" t="s">
        <v>10</v>
      </c>
      <c r="L4" s="235"/>
      <c r="M4" s="235"/>
      <c r="N4" s="235"/>
      <c r="O4" s="234"/>
      <c r="P4" s="199"/>
      <c r="Q4" s="184"/>
      <c r="R4" s="184"/>
      <c r="S4" s="184"/>
      <c r="T4" s="184"/>
      <c r="U4" s="184"/>
      <c r="V4" s="184"/>
      <c r="W4" s="184"/>
      <c r="X4" s="183"/>
    </row>
    <row r="5" spans="1:24" ht="16.2">
      <c r="A5" s="197"/>
      <c r="B5" s="238" t="s">
        <v>11</v>
      </c>
      <c r="C5" s="235"/>
      <c r="D5" s="235" t="s">
        <v>12</v>
      </c>
      <c r="E5" s="237"/>
      <c r="F5" s="235"/>
      <c r="G5" s="235"/>
      <c r="H5" s="235"/>
      <c r="I5" s="236" t="s">
        <v>1186</v>
      </c>
      <c r="J5" s="235"/>
      <c r="K5" s="235" t="s">
        <v>1185</v>
      </c>
      <c r="L5" s="235"/>
      <c r="M5" s="235"/>
      <c r="N5" s="235"/>
      <c r="O5" s="234"/>
      <c r="P5" s="199"/>
      <c r="Q5" s="184"/>
      <c r="R5" s="184"/>
      <c r="S5" s="184"/>
      <c r="T5" s="184"/>
      <c r="U5" s="184"/>
      <c r="V5" s="184"/>
      <c r="W5" s="184"/>
      <c r="X5" s="183"/>
    </row>
    <row r="6" spans="1:24" ht="16.8" thickBot="1">
      <c r="A6" s="197"/>
      <c r="B6" s="233" t="s">
        <v>1191</v>
      </c>
      <c r="C6" s="232"/>
      <c r="D6" s="231"/>
      <c r="E6" s="227"/>
      <c r="F6" s="230"/>
      <c r="G6" s="230"/>
      <c r="H6" s="230"/>
      <c r="I6" s="229"/>
      <c r="J6" s="228"/>
      <c r="K6" s="227"/>
      <c r="L6" s="226"/>
      <c r="M6" s="226"/>
      <c r="N6" s="226"/>
      <c r="O6" s="225"/>
      <c r="P6" s="224"/>
      <c r="Q6" s="224"/>
      <c r="R6" s="224"/>
      <c r="S6" s="224"/>
      <c r="T6" s="224"/>
      <c r="U6" s="224"/>
      <c r="V6" s="224"/>
      <c r="W6" s="224"/>
      <c r="X6" s="223"/>
    </row>
    <row r="7" spans="1:24" ht="52.8">
      <c r="A7" s="222"/>
      <c r="B7" s="221" t="s">
        <v>13</v>
      </c>
      <c r="C7" s="220" t="s">
        <v>14</v>
      </c>
      <c r="D7" s="216" t="s">
        <v>15</v>
      </c>
      <c r="E7" s="219" t="s">
        <v>16</v>
      </c>
      <c r="F7" s="218" t="s">
        <v>17</v>
      </c>
      <c r="G7" s="218" t="s">
        <v>18</v>
      </c>
      <c r="H7" s="216" t="s">
        <v>19</v>
      </c>
      <c r="I7" s="217" t="s">
        <v>20</v>
      </c>
      <c r="J7" s="216" t="s">
        <v>21</v>
      </c>
      <c r="K7" s="216" t="s">
        <v>22</v>
      </c>
      <c r="L7" s="216" t="s">
        <v>23</v>
      </c>
      <c r="M7" s="216" t="s">
        <v>24</v>
      </c>
      <c r="N7" s="216" t="s">
        <v>25</v>
      </c>
      <c r="O7" s="216" t="s">
        <v>26</v>
      </c>
      <c r="P7" s="215" t="s">
        <v>27</v>
      </c>
      <c r="Q7" s="215" t="s">
        <v>28</v>
      </c>
      <c r="R7" s="215" t="s">
        <v>29</v>
      </c>
      <c r="S7" s="215" t="s">
        <v>30</v>
      </c>
      <c r="T7" s="215" t="s">
        <v>31</v>
      </c>
      <c r="U7" s="215" t="s">
        <v>32</v>
      </c>
      <c r="V7" s="215" t="s">
        <v>33</v>
      </c>
      <c r="W7" s="215" t="s">
        <v>34</v>
      </c>
      <c r="X7" s="214" t="s">
        <v>1184</v>
      </c>
    </row>
    <row r="8" spans="1:24" ht="16.2">
      <c r="A8" s="197"/>
      <c r="B8" s="204" t="s">
        <v>35</v>
      </c>
      <c r="C8" s="185" t="s">
        <v>36</v>
      </c>
      <c r="D8" s="186" t="s">
        <v>37</v>
      </c>
      <c r="E8" s="207" t="s">
        <v>38</v>
      </c>
      <c r="F8" s="200" t="s">
        <v>39</v>
      </c>
      <c r="G8" s="200" t="s">
        <v>40</v>
      </c>
      <c r="H8" s="186" t="s">
        <v>41</v>
      </c>
      <c r="I8" s="186" t="s">
        <v>39</v>
      </c>
      <c r="J8" s="203" t="s">
        <v>42</v>
      </c>
      <c r="K8" s="190">
        <v>30</v>
      </c>
      <c r="L8" s="190"/>
      <c r="M8" s="189" t="s">
        <v>43</v>
      </c>
      <c r="N8" s="186">
        <v>37</v>
      </c>
      <c r="O8" s="186" t="s">
        <v>44</v>
      </c>
      <c r="P8" s="187" t="s">
        <v>45</v>
      </c>
      <c r="Q8" s="254" t="s">
        <v>62</v>
      </c>
      <c r="R8" s="187">
        <v>47057</v>
      </c>
      <c r="S8" s="186" t="s">
        <v>35</v>
      </c>
      <c r="T8" s="186">
        <v>8</v>
      </c>
      <c r="U8" s="186" t="s">
        <v>46</v>
      </c>
      <c r="V8" s="186" t="s">
        <v>1172</v>
      </c>
      <c r="W8" s="186" t="s">
        <v>1171</v>
      </c>
      <c r="X8" s="185" t="s">
        <v>1176</v>
      </c>
    </row>
    <row r="9" spans="1:24" ht="16.2">
      <c r="A9" s="197"/>
      <c r="B9" s="196" t="s">
        <v>47</v>
      </c>
      <c r="C9" s="198" t="s">
        <v>48</v>
      </c>
      <c r="D9" s="192" t="s">
        <v>37</v>
      </c>
      <c r="E9" s="194" t="s">
        <v>38</v>
      </c>
      <c r="F9" s="193" t="s">
        <v>39</v>
      </c>
      <c r="G9" s="200" t="s">
        <v>40</v>
      </c>
      <c r="H9" s="186" t="s">
        <v>41</v>
      </c>
      <c r="I9" s="186" t="s">
        <v>39</v>
      </c>
      <c r="J9" s="203" t="s">
        <v>42</v>
      </c>
      <c r="K9" s="190">
        <v>30</v>
      </c>
      <c r="L9" s="190"/>
      <c r="M9" s="189" t="s">
        <v>43</v>
      </c>
      <c r="N9" s="192">
        <v>30</v>
      </c>
      <c r="O9" s="186" t="s">
        <v>44</v>
      </c>
      <c r="P9" s="187" t="s">
        <v>45</v>
      </c>
      <c r="Q9" s="254" t="s">
        <v>62</v>
      </c>
      <c r="R9" s="187">
        <v>47031</v>
      </c>
      <c r="S9" s="186" t="s">
        <v>47</v>
      </c>
      <c r="T9" s="186">
        <v>8</v>
      </c>
      <c r="U9" s="186" t="s">
        <v>46</v>
      </c>
      <c r="V9" s="186" t="s">
        <v>1172</v>
      </c>
      <c r="W9" s="186" t="s">
        <v>1171</v>
      </c>
      <c r="X9" s="185" t="s">
        <v>1176</v>
      </c>
    </row>
    <row r="10" spans="1:24" ht="16.2">
      <c r="A10" s="197"/>
      <c r="B10" s="196" t="s">
        <v>49</v>
      </c>
      <c r="C10" s="198" t="s">
        <v>50</v>
      </c>
      <c r="D10" s="192" t="s">
        <v>51</v>
      </c>
      <c r="E10" s="194" t="s">
        <v>50</v>
      </c>
      <c r="F10" s="193" t="s">
        <v>39</v>
      </c>
      <c r="G10" s="193" t="s">
        <v>40</v>
      </c>
      <c r="H10" s="192" t="s">
        <v>52</v>
      </c>
      <c r="I10" s="192" t="s">
        <v>39</v>
      </c>
      <c r="J10" s="191" t="s">
        <v>42</v>
      </c>
      <c r="K10" s="190">
        <v>45</v>
      </c>
      <c r="L10" s="190"/>
      <c r="M10" s="189" t="s">
        <v>53</v>
      </c>
      <c r="N10" s="192">
        <v>61</v>
      </c>
      <c r="O10" s="186" t="s">
        <v>54</v>
      </c>
      <c r="P10" s="187" t="s">
        <v>45</v>
      </c>
      <c r="Q10" s="187" t="s">
        <v>62</v>
      </c>
      <c r="R10" s="187">
        <v>52502</v>
      </c>
      <c r="S10" s="186" t="s">
        <v>49</v>
      </c>
      <c r="T10" s="186">
        <v>8</v>
      </c>
      <c r="U10" s="186" t="s">
        <v>46</v>
      </c>
      <c r="V10" s="186" t="s">
        <v>1178</v>
      </c>
      <c r="W10" s="186" t="s">
        <v>1177</v>
      </c>
      <c r="X10" s="185" t="s">
        <v>1190</v>
      </c>
    </row>
    <row r="11" spans="1:24" ht="16.2">
      <c r="A11" s="205"/>
      <c r="B11" s="196" t="s">
        <v>55</v>
      </c>
      <c r="C11" s="198" t="s">
        <v>56</v>
      </c>
      <c r="D11" s="192" t="s">
        <v>37</v>
      </c>
      <c r="E11" s="194" t="s">
        <v>38</v>
      </c>
      <c r="F11" s="193" t="s">
        <v>39</v>
      </c>
      <c r="G11" s="193" t="s">
        <v>40</v>
      </c>
      <c r="H11" s="192" t="s">
        <v>52</v>
      </c>
      <c r="I11" s="192" t="s">
        <v>39</v>
      </c>
      <c r="J11" s="191" t="s">
        <v>42</v>
      </c>
      <c r="K11" s="190">
        <v>30</v>
      </c>
      <c r="L11" s="190"/>
      <c r="M11" s="189" t="s">
        <v>43</v>
      </c>
      <c r="N11" s="192">
        <v>30</v>
      </c>
      <c r="O11" s="186" t="s">
        <v>44</v>
      </c>
      <c r="P11" s="187" t="s">
        <v>45</v>
      </c>
      <c r="Q11" s="254" t="s">
        <v>62</v>
      </c>
      <c r="R11" s="187">
        <v>47061</v>
      </c>
      <c r="S11" s="186" t="s">
        <v>55</v>
      </c>
      <c r="T11" s="186">
        <v>8</v>
      </c>
      <c r="U11" s="186" t="s">
        <v>46</v>
      </c>
      <c r="V11" s="186" t="s">
        <v>1172</v>
      </c>
      <c r="W11" s="186" t="s">
        <v>1171</v>
      </c>
      <c r="X11" s="185" t="s">
        <v>1176</v>
      </c>
    </row>
    <row r="12" spans="1:24" ht="16.2">
      <c r="A12" s="208"/>
      <c r="B12" s="196" t="s">
        <v>100</v>
      </c>
      <c r="C12" s="198" t="s">
        <v>101</v>
      </c>
      <c r="D12" s="192" t="s">
        <v>102</v>
      </c>
      <c r="E12" s="194" t="s">
        <v>103</v>
      </c>
      <c r="F12" s="193" t="s">
        <v>61</v>
      </c>
      <c r="G12" s="193" t="s">
        <v>40</v>
      </c>
      <c r="H12" s="192" t="s">
        <v>52</v>
      </c>
      <c r="I12" s="192" t="s">
        <v>61</v>
      </c>
      <c r="J12" s="191" t="s">
        <v>42</v>
      </c>
      <c r="K12" s="190">
        <v>40</v>
      </c>
      <c r="L12" s="190">
        <v>65.52</v>
      </c>
      <c r="M12" s="189" t="s">
        <v>73</v>
      </c>
      <c r="N12" s="192">
        <v>45</v>
      </c>
      <c r="O12" s="186" t="s">
        <v>54</v>
      </c>
      <c r="P12" s="187" t="s">
        <v>45</v>
      </c>
      <c r="Q12" s="187" t="s">
        <v>62</v>
      </c>
      <c r="R12" s="187">
        <v>57051</v>
      </c>
      <c r="S12" s="186" t="s">
        <v>100</v>
      </c>
      <c r="T12" s="186">
        <v>8</v>
      </c>
      <c r="U12" s="186" t="s">
        <v>46</v>
      </c>
      <c r="V12" s="186" t="s">
        <v>1177</v>
      </c>
      <c r="W12" s="186" t="s">
        <v>1181</v>
      </c>
      <c r="X12" s="185" t="s">
        <v>1170</v>
      </c>
    </row>
    <row r="13" spans="1:24" ht="16.2">
      <c r="A13" s="213"/>
      <c r="B13" s="196" t="s">
        <v>64</v>
      </c>
      <c r="C13" s="198" t="s">
        <v>65</v>
      </c>
      <c r="D13" s="192" t="s">
        <v>66</v>
      </c>
      <c r="E13" s="194" t="s">
        <v>67</v>
      </c>
      <c r="F13" s="187" t="s">
        <v>68</v>
      </c>
      <c r="G13" s="186"/>
      <c r="H13" s="200"/>
      <c r="I13" s="192" t="s">
        <v>39</v>
      </c>
      <c r="J13" s="191" t="s">
        <v>42</v>
      </c>
      <c r="K13" s="190">
        <v>40</v>
      </c>
      <c r="L13" s="190"/>
      <c r="M13" s="189" t="s">
        <v>53</v>
      </c>
      <c r="N13" s="192">
        <v>17</v>
      </c>
      <c r="O13" s="186" t="s">
        <v>69</v>
      </c>
      <c r="P13" s="187" t="s">
        <v>45</v>
      </c>
      <c r="Q13" s="254" t="s">
        <v>62</v>
      </c>
      <c r="R13" s="187" t="s">
        <v>70</v>
      </c>
      <c r="S13" s="186" t="s">
        <v>64</v>
      </c>
      <c r="T13" s="186">
        <v>8</v>
      </c>
      <c r="U13" s="186" t="s">
        <v>46</v>
      </c>
      <c r="V13" s="186" t="s">
        <v>1177</v>
      </c>
      <c r="W13" s="186" t="s">
        <v>1181</v>
      </c>
      <c r="X13" s="185" t="s">
        <v>1175</v>
      </c>
    </row>
    <row r="14" spans="1:24" ht="16.2">
      <c r="A14" s="213"/>
      <c r="B14" s="196" t="s">
        <v>71</v>
      </c>
      <c r="C14" s="198" t="s">
        <v>72</v>
      </c>
      <c r="D14" s="192" t="s">
        <v>66</v>
      </c>
      <c r="E14" s="194" t="s">
        <v>67</v>
      </c>
      <c r="F14" s="193" t="s">
        <v>39</v>
      </c>
      <c r="G14" s="200" t="s">
        <v>40</v>
      </c>
      <c r="H14" s="192" t="s">
        <v>41</v>
      </c>
      <c r="I14" s="192" t="s">
        <v>39</v>
      </c>
      <c r="J14" s="191" t="s">
        <v>42</v>
      </c>
      <c r="K14" s="190">
        <v>35</v>
      </c>
      <c r="L14" s="190">
        <v>74.760000000000005</v>
      </c>
      <c r="M14" s="189" t="s">
        <v>73</v>
      </c>
      <c r="N14" s="188">
        <v>60</v>
      </c>
      <c r="O14" s="186" t="s">
        <v>44</v>
      </c>
      <c r="P14" s="187" t="s">
        <v>45</v>
      </c>
      <c r="Q14" s="254" t="s">
        <v>62</v>
      </c>
      <c r="R14" s="187">
        <v>53312</v>
      </c>
      <c r="S14" s="186" t="s">
        <v>71</v>
      </c>
      <c r="T14" s="186">
        <v>8</v>
      </c>
      <c r="U14" s="186" t="s">
        <v>63</v>
      </c>
      <c r="V14" s="186" t="s">
        <v>1174</v>
      </c>
      <c r="W14" s="186" t="s">
        <v>1172</v>
      </c>
      <c r="X14" s="185" t="s">
        <v>1175</v>
      </c>
    </row>
    <row r="15" spans="1:24" ht="16.2">
      <c r="A15" s="213"/>
      <c r="B15" s="196" t="s">
        <v>74</v>
      </c>
      <c r="C15" s="198" t="s">
        <v>75</v>
      </c>
      <c r="D15" s="192" t="s">
        <v>66</v>
      </c>
      <c r="E15" s="194" t="s">
        <v>67</v>
      </c>
      <c r="F15" s="193" t="s">
        <v>39</v>
      </c>
      <c r="G15" s="193" t="s">
        <v>40</v>
      </c>
      <c r="H15" s="192" t="s">
        <v>52</v>
      </c>
      <c r="I15" s="192" t="s">
        <v>39</v>
      </c>
      <c r="J15" s="191" t="s">
        <v>42</v>
      </c>
      <c r="K15" s="190">
        <v>40</v>
      </c>
      <c r="L15" s="190">
        <v>85.45</v>
      </c>
      <c r="M15" s="189" t="s">
        <v>73</v>
      </c>
      <c r="N15" s="192">
        <v>60</v>
      </c>
      <c r="O15" s="186" t="s">
        <v>54</v>
      </c>
      <c r="P15" s="187" t="s">
        <v>45</v>
      </c>
      <c r="Q15" s="187" t="s">
        <v>62</v>
      </c>
      <c r="R15" s="187">
        <v>53353</v>
      </c>
      <c r="S15" s="186" t="s">
        <v>74</v>
      </c>
      <c r="T15" s="186">
        <v>8</v>
      </c>
      <c r="U15" s="186" t="s">
        <v>46</v>
      </c>
      <c r="V15" s="186" t="s">
        <v>1174</v>
      </c>
      <c r="W15" s="186" t="s">
        <v>1172</v>
      </c>
      <c r="X15" s="185" t="s">
        <v>1175</v>
      </c>
    </row>
    <row r="16" spans="1:24" ht="16.2">
      <c r="A16" s="213"/>
      <c r="B16" s="196" t="s">
        <v>76</v>
      </c>
      <c r="C16" s="198" t="s">
        <v>77</v>
      </c>
      <c r="D16" s="192" t="s">
        <v>78</v>
      </c>
      <c r="E16" s="194" t="s">
        <v>79</v>
      </c>
      <c r="F16" s="193" t="s">
        <v>39</v>
      </c>
      <c r="G16" s="193" t="s">
        <v>40</v>
      </c>
      <c r="H16" s="192" t="s">
        <v>41</v>
      </c>
      <c r="I16" s="192" t="s">
        <v>39</v>
      </c>
      <c r="J16" s="191" t="s">
        <v>42</v>
      </c>
      <c r="K16" s="190">
        <v>41</v>
      </c>
      <c r="L16" s="190">
        <v>101.48</v>
      </c>
      <c r="M16" s="189" t="s">
        <v>73</v>
      </c>
      <c r="N16" s="188">
        <v>61</v>
      </c>
      <c r="O16" s="186" t="s">
        <v>44</v>
      </c>
      <c r="P16" s="187" t="s">
        <v>80</v>
      </c>
      <c r="Q16" s="254" t="s">
        <v>62</v>
      </c>
      <c r="R16" s="187">
        <v>53827</v>
      </c>
      <c r="S16" s="186" t="s">
        <v>81</v>
      </c>
      <c r="T16" s="186">
        <v>8</v>
      </c>
      <c r="U16" s="186" t="s">
        <v>63</v>
      </c>
      <c r="V16" s="186" t="s">
        <v>1178</v>
      </c>
      <c r="W16" s="186" t="s">
        <v>1177</v>
      </c>
      <c r="X16" s="185" t="s">
        <v>1175</v>
      </c>
    </row>
    <row r="17" spans="1:24" ht="16.2">
      <c r="A17" s="213"/>
      <c r="B17" s="196" t="s">
        <v>82</v>
      </c>
      <c r="C17" s="198" t="s">
        <v>83</v>
      </c>
      <c r="D17" s="192" t="s">
        <v>84</v>
      </c>
      <c r="E17" s="194" t="s">
        <v>85</v>
      </c>
      <c r="F17" s="193" t="s">
        <v>61</v>
      </c>
      <c r="G17" s="193" t="s">
        <v>40</v>
      </c>
      <c r="H17" s="192" t="s">
        <v>41</v>
      </c>
      <c r="I17" s="192" t="s">
        <v>61</v>
      </c>
      <c r="J17" s="191" t="s">
        <v>42</v>
      </c>
      <c r="K17" s="190">
        <v>30</v>
      </c>
      <c r="L17" s="190"/>
      <c r="M17" s="189" t="s">
        <v>43</v>
      </c>
      <c r="N17" s="192">
        <v>25</v>
      </c>
      <c r="O17" s="186" t="s">
        <v>44</v>
      </c>
      <c r="P17" s="187" t="s">
        <v>80</v>
      </c>
      <c r="Q17" s="254" t="s">
        <v>62</v>
      </c>
      <c r="R17" s="187">
        <v>20195</v>
      </c>
      <c r="S17" s="186" t="s">
        <v>82</v>
      </c>
      <c r="T17" s="186">
        <v>8</v>
      </c>
      <c r="U17" s="186" t="s">
        <v>46</v>
      </c>
      <c r="V17" s="186" t="s">
        <v>1174</v>
      </c>
      <c r="W17" s="186" t="s">
        <v>1172</v>
      </c>
      <c r="X17" s="185" t="s">
        <v>1173</v>
      </c>
    </row>
    <row r="18" spans="1:24" ht="16.2">
      <c r="A18" s="213"/>
      <c r="B18" s="196" t="s">
        <v>86</v>
      </c>
      <c r="C18" s="198" t="s">
        <v>87</v>
      </c>
      <c r="D18" s="192" t="s">
        <v>88</v>
      </c>
      <c r="E18" s="194" t="s">
        <v>89</v>
      </c>
      <c r="F18" s="193" t="s">
        <v>39</v>
      </c>
      <c r="G18" s="193" t="s">
        <v>40</v>
      </c>
      <c r="H18" s="192" t="s">
        <v>41</v>
      </c>
      <c r="I18" s="192" t="s">
        <v>39</v>
      </c>
      <c r="J18" s="191" t="s">
        <v>42</v>
      </c>
      <c r="K18" s="190">
        <v>50</v>
      </c>
      <c r="L18" s="190">
        <v>78.53</v>
      </c>
      <c r="M18" s="189" t="s">
        <v>53</v>
      </c>
      <c r="N18" s="192">
        <v>47</v>
      </c>
      <c r="O18" s="186" t="s">
        <v>44</v>
      </c>
      <c r="P18" s="187" t="s">
        <v>80</v>
      </c>
      <c r="Q18" s="254" t="s">
        <v>62</v>
      </c>
      <c r="R18" s="187">
        <v>54201</v>
      </c>
      <c r="S18" s="186" t="s">
        <v>86</v>
      </c>
      <c r="T18" s="186">
        <v>8</v>
      </c>
      <c r="U18" s="186" t="s">
        <v>46</v>
      </c>
      <c r="V18" s="186" t="s">
        <v>1178</v>
      </c>
      <c r="W18" s="186" t="s">
        <v>1177</v>
      </c>
      <c r="X18" s="185" t="s">
        <v>1175</v>
      </c>
    </row>
    <row r="19" spans="1:24" ht="16.2">
      <c r="A19" s="213"/>
      <c r="B19" s="196" t="s">
        <v>90</v>
      </c>
      <c r="C19" s="198" t="s">
        <v>91</v>
      </c>
      <c r="D19" s="192" t="s">
        <v>66</v>
      </c>
      <c r="E19" s="194" t="s">
        <v>67</v>
      </c>
      <c r="F19" s="193" t="s">
        <v>39</v>
      </c>
      <c r="G19" s="193" t="s">
        <v>40</v>
      </c>
      <c r="H19" s="192" t="s">
        <v>41</v>
      </c>
      <c r="I19" s="192" t="s">
        <v>39</v>
      </c>
      <c r="J19" s="191" t="s">
        <v>42</v>
      </c>
      <c r="K19" s="190">
        <v>40</v>
      </c>
      <c r="L19" s="190">
        <v>87.34</v>
      </c>
      <c r="M19" s="189" t="s">
        <v>53</v>
      </c>
      <c r="N19" s="192">
        <v>60</v>
      </c>
      <c r="O19" s="186" t="s">
        <v>44</v>
      </c>
      <c r="P19" s="187" t="s">
        <v>45</v>
      </c>
      <c r="Q19" s="254" t="s">
        <v>62</v>
      </c>
      <c r="R19" s="187">
        <v>53333</v>
      </c>
      <c r="S19" s="186" t="s">
        <v>90</v>
      </c>
      <c r="T19" s="186">
        <v>8</v>
      </c>
      <c r="U19" s="186" t="s">
        <v>63</v>
      </c>
      <c r="V19" s="186" t="s">
        <v>1174</v>
      </c>
      <c r="W19" s="186" t="s">
        <v>1172</v>
      </c>
      <c r="X19" s="185" t="s">
        <v>1175</v>
      </c>
    </row>
    <row r="20" spans="1:24" ht="16.2">
      <c r="A20" s="213"/>
      <c r="B20" s="196" t="s">
        <v>92</v>
      </c>
      <c r="C20" s="198" t="s">
        <v>93</v>
      </c>
      <c r="D20" s="192" t="s">
        <v>94</v>
      </c>
      <c r="E20" s="194" t="s">
        <v>95</v>
      </c>
      <c r="F20" s="193" t="s">
        <v>61</v>
      </c>
      <c r="G20" s="193" t="s">
        <v>40</v>
      </c>
      <c r="H20" s="192" t="s">
        <v>52</v>
      </c>
      <c r="I20" s="192" t="s">
        <v>61</v>
      </c>
      <c r="J20" s="191" t="s">
        <v>42</v>
      </c>
      <c r="K20" s="190">
        <v>32</v>
      </c>
      <c r="L20" s="190">
        <v>74.239999999999995</v>
      </c>
      <c r="M20" s="189" t="s">
        <v>73</v>
      </c>
      <c r="N20" s="192">
        <v>52</v>
      </c>
      <c r="O20" s="186" t="s">
        <v>54</v>
      </c>
      <c r="P20" s="187" t="s">
        <v>45</v>
      </c>
      <c r="Q20" s="187" t="s">
        <v>62</v>
      </c>
      <c r="R20" s="187">
        <v>55204</v>
      </c>
      <c r="S20" s="186" t="s">
        <v>92</v>
      </c>
      <c r="T20" s="186">
        <v>8</v>
      </c>
      <c r="U20" s="186" t="s">
        <v>63</v>
      </c>
      <c r="V20" s="186" t="s">
        <v>1177</v>
      </c>
      <c r="W20" s="186" t="s">
        <v>1181</v>
      </c>
      <c r="X20" s="185" t="s">
        <v>1170</v>
      </c>
    </row>
    <row r="21" spans="1:24" ht="16.2">
      <c r="A21" s="213"/>
      <c r="B21" s="196" t="s">
        <v>96</v>
      </c>
      <c r="C21" s="198" t="s">
        <v>97</v>
      </c>
      <c r="D21" s="192" t="s">
        <v>66</v>
      </c>
      <c r="E21" s="194" t="s">
        <v>67</v>
      </c>
      <c r="F21" s="187" t="s">
        <v>68</v>
      </c>
      <c r="G21" s="186"/>
      <c r="H21" s="200"/>
      <c r="I21" s="192" t="s">
        <v>39</v>
      </c>
      <c r="J21" s="191" t="s">
        <v>42</v>
      </c>
      <c r="K21" s="190">
        <v>35</v>
      </c>
      <c r="L21" s="190"/>
      <c r="M21" s="189" t="s">
        <v>53</v>
      </c>
      <c r="N21" s="188">
        <v>60</v>
      </c>
      <c r="O21" s="186" t="s">
        <v>69</v>
      </c>
      <c r="P21" s="187" t="s">
        <v>45</v>
      </c>
      <c r="Q21" s="254" t="s">
        <v>62</v>
      </c>
      <c r="R21" s="187" t="s">
        <v>98</v>
      </c>
      <c r="S21" s="186" t="s">
        <v>99</v>
      </c>
      <c r="T21" s="186">
        <v>8</v>
      </c>
      <c r="U21" s="186" t="s">
        <v>46</v>
      </c>
      <c r="V21" s="186" t="s">
        <v>1174</v>
      </c>
      <c r="W21" s="186" t="s">
        <v>1172</v>
      </c>
      <c r="X21" s="185" t="s">
        <v>1175</v>
      </c>
    </row>
    <row r="22" spans="1:24" ht="16.2">
      <c r="A22" s="197"/>
      <c r="B22" s="196" t="s">
        <v>215</v>
      </c>
      <c r="C22" s="198" t="s">
        <v>216</v>
      </c>
      <c r="D22" s="192" t="s">
        <v>102</v>
      </c>
      <c r="E22" s="194" t="s">
        <v>103</v>
      </c>
      <c r="F22" s="193" t="s">
        <v>61</v>
      </c>
      <c r="G22" s="193" t="s">
        <v>40</v>
      </c>
      <c r="H22" s="192" t="s">
        <v>52</v>
      </c>
      <c r="I22" s="192" t="s">
        <v>61</v>
      </c>
      <c r="J22" s="191" t="s">
        <v>42</v>
      </c>
      <c r="K22" s="190">
        <v>30</v>
      </c>
      <c r="L22" s="190">
        <v>60.1</v>
      </c>
      <c r="M22" s="189" t="s">
        <v>53</v>
      </c>
      <c r="N22" s="192">
        <v>37</v>
      </c>
      <c r="O22" s="186" t="s">
        <v>54</v>
      </c>
      <c r="P22" s="187" t="s">
        <v>45</v>
      </c>
      <c r="Q22" s="186" t="s">
        <v>62</v>
      </c>
      <c r="R22" s="187">
        <v>57020</v>
      </c>
      <c r="S22" s="186" t="s">
        <v>215</v>
      </c>
      <c r="T22" s="186">
        <v>8</v>
      </c>
      <c r="U22" s="186" t="s">
        <v>63</v>
      </c>
      <c r="V22" s="186" t="s">
        <v>1172</v>
      </c>
      <c r="W22" s="186" t="s">
        <v>1171</v>
      </c>
      <c r="X22" s="185" t="s">
        <v>1170</v>
      </c>
    </row>
    <row r="23" spans="1:24" ht="16.2">
      <c r="A23" s="197"/>
      <c r="B23" s="196" t="s">
        <v>104</v>
      </c>
      <c r="C23" s="198" t="s">
        <v>105</v>
      </c>
      <c r="D23" s="192" t="s">
        <v>106</v>
      </c>
      <c r="E23" s="194" t="s">
        <v>107</v>
      </c>
      <c r="F23" s="193" t="s">
        <v>39</v>
      </c>
      <c r="G23" s="193" t="s">
        <v>40</v>
      </c>
      <c r="H23" s="192" t="s">
        <v>41</v>
      </c>
      <c r="I23" s="192" t="s">
        <v>39</v>
      </c>
      <c r="J23" s="191" t="s">
        <v>42</v>
      </c>
      <c r="K23" s="190">
        <v>130</v>
      </c>
      <c r="L23" s="190">
        <v>78.53</v>
      </c>
      <c r="M23" s="189" t="s">
        <v>73</v>
      </c>
      <c r="N23" s="192">
        <v>59</v>
      </c>
      <c r="O23" s="186" t="s">
        <v>44</v>
      </c>
      <c r="P23" s="187" t="s">
        <v>45</v>
      </c>
      <c r="Q23" s="254" t="s">
        <v>62</v>
      </c>
      <c r="R23" s="187">
        <v>79113</v>
      </c>
      <c r="S23" s="186" t="s">
        <v>104</v>
      </c>
      <c r="T23" s="186">
        <v>8</v>
      </c>
      <c r="U23" s="186" t="s">
        <v>46</v>
      </c>
      <c r="V23" s="186" t="s">
        <v>1177</v>
      </c>
      <c r="W23" s="186" t="s">
        <v>1181</v>
      </c>
      <c r="X23" s="185" t="s">
        <v>1179</v>
      </c>
    </row>
    <row r="24" spans="1:24" ht="16.2">
      <c r="A24" s="197"/>
      <c r="B24" s="196" t="s">
        <v>108</v>
      </c>
      <c r="C24" s="198" t="s">
        <v>109</v>
      </c>
      <c r="D24" s="192" t="s">
        <v>110</v>
      </c>
      <c r="E24" s="194" t="s">
        <v>111</v>
      </c>
      <c r="F24" s="193" t="s">
        <v>39</v>
      </c>
      <c r="G24" s="193" t="s">
        <v>40</v>
      </c>
      <c r="H24" s="192" t="s">
        <v>41</v>
      </c>
      <c r="I24" s="192" t="s">
        <v>39</v>
      </c>
      <c r="J24" s="191" t="s">
        <v>42</v>
      </c>
      <c r="K24" s="190">
        <v>70</v>
      </c>
      <c r="L24" s="190"/>
      <c r="M24" s="189" t="s">
        <v>53</v>
      </c>
      <c r="N24" s="192">
        <v>53</v>
      </c>
      <c r="O24" s="186" t="s">
        <v>44</v>
      </c>
      <c r="P24" s="187" t="s">
        <v>45</v>
      </c>
      <c r="Q24" s="254" t="s">
        <v>62</v>
      </c>
      <c r="R24" s="187">
        <v>52005</v>
      </c>
      <c r="S24" s="186" t="s">
        <v>108</v>
      </c>
      <c r="T24" s="186">
        <v>8</v>
      </c>
      <c r="U24" s="186" t="s">
        <v>46</v>
      </c>
      <c r="V24" s="186" t="s">
        <v>1174</v>
      </c>
      <c r="W24" s="186" t="s">
        <v>1172</v>
      </c>
      <c r="X24" s="185" t="s">
        <v>1190</v>
      </c>
    </row>
    <row r="25" spans="1:24" ht="16.2">
      <c r="A25" s="197"/>
      <c r="B25" s="196" t="s">
        <v>112</v>
      </c>
      <c r="C25" s="198" t="s">
        <v>113</v>
      </c>
      <c r="D25" s="192" t="s">
        <v>114</v>
      </c>
      <c r="E25" s="194" t="s">
        <v>115</v>
      </c>
      <c r="F25" s="193" t="s">
        <v>39</v>
      </c>
      <c r="G25" s="193" t="s">
        <v>40</v>
      </c>
      <c r="H25" s="191" t="s">
        <v>41</v>
      </c>
      <c r="I25" s="192" t="s">
        <v>39</v>
      </c>
      <c r="J25" s="191" t="s">
        <v>42</v>
      </c>
      <c r="K25" s="190">
        <v>49</v>
      </c>
      <c r="L25" s="190">
        <v>78.209999999999994</v>
      </c>
      <c r="M25" s="189" t="s">
        <v>41</v>
      </c>
      <c r="N25" s="192">
        <v>30</v>
      </c>
      <c r="O25" s="186" t="s">
        <v>44</v>
      </c>
      <c r="P25" s="187" t="s">
        <v>45</v>
      </c>
      <c r="Q25" s="254" t="s">
        <v>62</v>
      </c>
      <c r="R25" s="187">
        <v>47123</v>
      </c>
      <c r="S25" s="186" t="s">
        <v>112</v>
      </c>
      <c r="T25" s="186">
        <v>8</v>
      </c>
      <c r="U25" s="186" t="s">
        <v>63</v>
      </c>
      <c r="V25" s="186" t="s">
        <v>1172</v>
      </c>
      <c r="W25" s="186" t="s">
        <v>1171</v>
      </c>
      <c r="X25" s="185" t="s">
        <v>1176</v>
      </c>
    </row>
    <row r="26" spans="1:24" ht="13.2">
      <c r="B26" s="196" t="s">
        <v>116</v>
      </c>
      <c r="C26" s="198" t="s">
        <v>117</v>
      </c>
      <c r="D26" s="192" t="s">
        <v>118</v>
      </c>
      <c r="E26" s="194" t="s">
        <v>119</v>
      </c>
      <c r="F26" s="193" t="s">
        <v>39</v>
      </c>
      <c r="G26" s="193" t="s">
        <v>40</v>
      </c>
      <c r="H26" s="191" t="s">
        <v>41</v>
      </c>
      <c r="I26" s="192" t="s">
        <v>39</v>
      </c>
      <c r="J26" s="191" t="s">
        <v>42</v>
      </c>
      <c r="K26" s="190">
        <v>40</v>
      </c>
      <c r="L26" s="190">
        <v>71.83</v>
      </c>
      <c r="M26" s="189" t="s">
        <v>41</v>
      </c>
      <c r="N26" s="192">
        <v>45</v>
      </c>
      <c r="O26" s="186" t="s">
        <v>44</v>
      </c>
      <c r="P26" s="187" t="s">
        <v>45</v>
      </c>
      <c r="Q26" s="254" t="s">
        <v>62</v>
      </c>
      <c r="R26" s="187">
        <v>45505</v>
      </c>
      <c r="S26" s="203" t="s">
        <v>116</v>
      </c>
      <c r="T26" s="203">
        <v>8</v>
      </c>
      <c r="U26" s="203" t="s">
        <v>63</v>
      </c>
      <c r="V26" s="203" t="s">
        <v>1177</v>
      </c>
      <c r="W26" s="203" t="s">
        <v>1181</v>
      </c>
      <c r="X26" s="185" t="s">
        <v>1176</v>
      </c>
    </row>
    <row r="27" spans="1:24" ht="16.2">
      <c r="A27" s="197"/>
      <c r="B27" s="196" t="s">
        <v>120</v>
      </c>
      <c r="C27" s="198" t="s">
        <v>121</v>
      </c>
      <c r="D27" s="192" t="s">
        <v>122</v>
      </c>
      <c r="E27" s="194" t="s">
        <v>123</v>
      </c>
      <c r="F27" s="193" t="s">
        <v>39</v>
      </c>
      <c r="G27" s="193" t="s">
        <v>40</v>
      </c>
      <c r="H27" s="192" t="s">
        <v>41</v>
      </c>
      <c r="I27" s="192" t="s">
        <v>39</v>
      </c>
      <c r="J27" s="191" t="s">
        <v>42</v>
      </c>
      <c r="K27" s="190">
        <v>30</v>
      </c>
      <c r="L27" s="190">
        <v>84.76</v>
      </c>
      <c r="M27" s="189" t="s">
        <v>53</v>
      </c>
      <c r="N27" s="192">
        <v>40</v>
      </c>
      <c r="O27" s="186" t="s">
        <v>44</v>
      </c>
      <c r="P27" s="187" t="s">
        <v>45</v>
      </c>
      <c r="Q27" s="254" t="s">
        <v>62</v>
      </c>
      <c r="R27" s="187">
        <v>48947</v>
      </c>
      <c r="S27" s="186" t="s">
        <v>124</v>
      </c>
      <c r="T27" s="186">
        <v>8</v>
      </c>
      <c r="U27" s="186" t="s">
        <v>46</v>
      </c>
      <c r="V27" s="186" t="s">
        <v>1178</v>
      </c>
      <c r="W27" s="186" t="s">
        <v>1177</v>
      </c>
      <c r="X27" s="185" t="s">
        <v>1176</v>
      </c>
    </row>
    <row r="28" spans="1:24" ht="16.2">
      <c r="A28" s="197"/>
      <c r="B28" s="196" t="s">
        <v>125</v>
      </c>
      <c r="C28" s="198" t="s">
        <v>126</v>
      </c>
      <c r="D28" s="192" t="s">
        <v>127</v>
      </c>
      <c r="E28" s="194" t="s">
        <v>128</v>
      </c>
      <c r="F28" s="193" t="s">
        <v>39</v>
      </c>
      <c r="G28" s="193" t="s">
        <v>40</v>
      </c>
      <c r="H28" s="191" t="s">
        <v>41</v>
      </c>
      <c r="I28" s="192" t="s">
        <v>39</v>
      </c>
      <c r="J28" s="191" t="s">
        <v>42</v>
      </c>
      <c r="K28" s="190">
        <v>44</v>
      </c>
      <c r="L28" s="190">
        <v>80.45</v>
      </c>
      <c r="M28" s="189" t="s">
        <v>41</v>
      </c>
      <c r="N28" s="192">
        <v>37</v>
      </c>
      <c r="O28" s="186" t="s">
        <v>44</v>
      </c>
      <c r="P28" s="187" t="s">
        <v>45</v>
      </c>
      <c r="Q28" s="254" t="s">
        <v>62</v>
      </c>
      <c r="R28" s="187">
        <v>47527</v>
      </c>
      <c r="S28" s="186" t="s">
        <v>125</v>
      </c>
      <c r="T28" s="186">
        <v>8</v>
      </c>
      <c r="U28" s="186" t="s">
        <v>46</v>
      </c>
      <c r="V28" s="186" t="s">
        <v>1172</v>
      </c>
      <c r="W28" s="186" t="s">
        <v>1171</v>
      </c>
      <c r="X28" s="185" t="s">
        <v>1176</v>
      </c>
    </row>
    <row r="29" spans="1:24" ht="16.2">
      <c r="A29" s="197"/>
      <c r="B29" s="196" t="s">
        <v>129</v>
      </c>
      <c r="C29" s="198" t="s">
        <v>130</v>
      </c>
      <c r="D29" s="192" t="s">
        <v>131</v>
      </c>
      <c r="E29" s="194" t="s">
        <v>132</v>
      </c>
      <c r="F29" s="193" t="s">
        <v>133</v>
      </c>
      <c r="G29" s="193" t="s">
        <v>40</v>
      </c>
      <c r="H29" s="192" t="s">
        <v>41</v>
      </c>
      <c r="I29" s="192" t="s">
        <v>133</v>
      </c>
      <c r="J29" s="191" t="s">
        <v>42</v>
      </c>
      <c r="K29" s="190">
        <v>52</v>
      </c>
      <c r="L29" s="190">
        <v>116.83</v>
      </c>
      <c r="M29" s="189" t="s">
        <v>53</v>
      </c>
      <c r="N29" s="192">
        <v>17</v>
      </c>
      <c r="O29" s="186" t="s">
        <v>44</v>
      </c>
      <c r="P29" s="187" t="s">
        <v>45</v>
      </c>
      <c r="Q29" s="254" t="s">
        <v>62</v>
      </c>
      <c r="R29" s="187">
        <v>20500</v>
      </c>
      <c r="S29" s="186" t="s">
        <v>134</v>
      </c>
      <c r="T29" s="186">
        <v>8</v>
      </c>
      <c r="U29" s="186" t="s">
        <v>63</v>
      </c>
      <c r="V29" s="186" t="s">
        <v>1177</v>
      </c>
      <c r="W29" s="186" t="s">
        <v>1181</v>
      </c>
      <c r="X29" s="185" t="s">
        <v>1173</v>
      </c>
    </row>
    <row r="30" spans="1:24" ht="16.2">
      <c r="A30" s="197"/>
      <c r="B30" s="196" t="s">
        <v>135</v>
      </c>
      <c r="C30" s="198" t="s">
        <v>136</v>
      </c>
      <c r="D30" s="192" t="s">
        <v>137</v>
      </c>
      <c r="E30" s="194" t="s">
        <v>138</v>
      </c>
      <c r="F30" s="193" t="s">
        <v>39</v>
      </c>
      <c r="G30" s="193" t="s">
        <v>40</v>
      </c>
      <c r="H30" s="191" t="s">
        <v>41</v>
      </c>
      <c r="I30" s="192" t="s">
        <v>39</v>
      </c>
      <c r="J30" s="191" t="s">
        <v>42</v>
      </c>
      <c r="K30" s="190">
        <v>60</v>
      </c>
      <c r="L30" s="190">
        <v>69.239999999999995</v>
      </c>
      <c r="M30" s="189" t="s">
        <v>41</v>
      </c>
      <c r="N30" s="192">
        <v>32</v>
      </c>
      <c r="O30" s="186" t="s">
        <v>44</v>
      </c>
      <c r="P30" s="187" t="s">
        <v>45</v>
      </c>
      <c r="Q30" s="254" t="s">
        <v>62</v>
      </c>
      <c r="R30" s="187">
        <v>42879</v>
      </c>
      <c r="S30" s="186" t="s">
        <v>135</v>
      </c>
      <c r="T30" s="186">
        <v>8</v>
      </c>
      <c r="U30" s="186" t="s">
        <v>46</v>
      </c>
      <c r="V30" s="186" t="s">
        <v>1174</v>
      </c>
      <c r="W30" s="186" t="s">
        <v>1172</v>
      </c>
      <c r="X30" s="185" t="s">
        <v>1176</v>
      </c>
    </row>
    <row r="31" spans="1:24" ht="16.2">
      <c r="A31" s="197"/>
      <c r="B31" s="196" t="s">
        <v>139</v>
      </c>
      <c r="C31" s="198" t="s">
        <v>140</v>
      </c>
      <c r="D31" s="192" t="s">
        <v>141</v>
      </c>
      <c r="E31" s="194" t="s">
        <v>142</v>
      </c>
      <c r="F31" s="193" t="s">
        <v>39</v>
      </c>
      <c r="G31" s="193" t="s">
        <v>40</v>
      </c>
      <c r="H31" s="192" t="s">
        <v>41</v>
      </c>
      <c r="I31" s="192" t="s">
        <v>39</v>
      </c>
      <c r="J31" s="191" t="s">
        <v>42</v>
      </c>
      <c r="K31" s="190">
        <v>70</v>
      </c>
      <c r="L31" s="206">
        <v>108.62</v>
      </c>
      <c r="M31" s="189" t="s">
        <v>73</v>
      </c>
      <c r="N31" s="192">
        <v>45</v>
      </c>
      <c r="O31" s="186" t="s">
        <v>44</v>
      </c>
      <c r="P31" s="187" t="s">
        <v>45</v>
      </c>
      <c r="Q31" s="254" t="s">
        <v>62</v>
      </c>
      <c r="R31" s="187">
        <v>50801</v>
      </c>
      <c r="S31" s="186" t="s">
        <v>143</v>
      </c>
      <c r="T31" s="186">
        <v>8</v>
      </c>
      <c r="U31" s="186" t="s">
        <v>63</v>
      </c>
      <c r="V31" s="186" t="s">
        <v>1177</v>
      </c>
      <c r="W31" s="186" t="s">
        <v>1181</v>
      </c>
      <c r="X31" s="185" t="s">
        <v>1176</v>
      </c>
    </row>
    <row r="32" spans="1:24" ht="16.2">
      <c r="A32" s="197"/>
      <c r="B32" s="196" t="s">
        <v>278</v>
      </c>
      <c r="C32" s="194" t="s">
        <v>279</v>
      </c>
      <c r="D32" s="193" t="s">
        <v>102</v>
      </c>
      <c r="E32" s="194" t="s">
        <v>103</v>
      </c>
      <c r="F32" s="193" t="s">
        <v>61</v>
      </c>
      <c r="G32" s="193" t="s">
        <v>40</v>
      </c>
      <c r="H32" s="193" t="s">
        <v>52</v>
      </c>
      <c r="I32" s="193" t="s">
        <v>61</v>
      </c>
      <c r="J32" s="199" t="s">
        <v>42</v>
      </c>
      <c r="K32" s="190">
        <v>30</v>
      </c>
      <c r="L32" s="190">
        <v>64.239999999999995</v>
      </c>
      <c r="M32" s="189" t="s">
        <v>53</v>
      </c>
      <c r="N32" s="192">
        <v>37</v>
      </c>
      <c r="O32" s="193" t="s">
        <v>54</v>
      </c>
      <c r="P32" s="212" t="s">
        <v>45</v>
      </c>
      <c r="Q32" s="186" t="s">
        <v>62</v>
      </c>
      <c r="R32" s="187">
        <v>57035</v>
      </c>
      <c r="S32" s="186" t="s">
        <v>278</v>
      </c>
      <c r="T32" s="186">
        <v>8</v>
      </c>
      <c r="U32" s="186" t="s">
        <v>63</v>
      </c>
      <c r="V32" s="186" t="s">
        <v>1172</v>
      </c>
      <c r="W32" s="186" t="s">
        <v>1171</v>
      </c>
      <c r="X32" s="185" t="s">
        <v>1170</v>
      </c>
    </row>
    <row r="33" spans="1:24" ht="16.2">
      <c r="A33" s="197"/>
      <c r="B33" s="196" t="s">
        <v>147</v>
      </c>
      <c r="C33" s="198" t="s">
        <v>148</v>
      </c>
      <c r="D33" s="192" t="s">
        <v>94</v>
      </c>
      <c r="E33" s="194" t="s">
        <v>95</v>
      </c>
      <c r="F33" s="193" t="s">
        <v>61</v>
      </c>
      <c r="G33" s="193" t="s">
        <v>40</v>
      </c>
      <c r="H33" s="193" t="s">
        <v>52</v>
      </c>
      <c r="I33" s="192" t="s">
        <v>61</v>
      </c>
      <c r="J33" s="191" t="s">
        <v>42</v>
      </c>
      <c r="K33" s="190">
        <v>30</v>
      </c>
      <c r="L33" s="190">
        <v>72.34</v>
      </c>
      <c r="M33" s="189" t="s">
        <v>53</v>
      </c>
      <c r="N33" s="192">
        <v>46</v>
      </c>
      <c r="O33" s="186" t="s">
        <v>54</v>
      </c>
      <c r="P33" s="187" t="s">
        <v>45</v>
      </c>
      <c r="Q33" s="187" t="s">
        <v>62</v>
      </c>
      <c r="R33" s="187">
        <v>55201</v>
      </c>
      <c r="S33" s="186" t="s">
        <v>147</v>
      </c>
      <c r="T33" s="186">
        <v>8</v>
      </c>
      <c r="U33" s="186" t="s">
        <v>63</v>
      </c>
      <c r="V33" s="186" t="s">
        <v>1174</v>
      </c>
      <c r="W33" s="186" t="s">
        <v>1172</v>
      </c>
      <c r="X33" s="185" t="s">
        <v>1170</v>
      </c>
    </row>
    <row r="34" spans="1:24" ht="16.2">
      <c r="A34" s="197"/>
      <c r="B34" s="196" t="s">
        <v>149</v>
      </c>
      <c r="C34" s="198" t="s">
        <v>150</v>
      </c>
      <c r="D34" s="192" t="s">
        <v>122</v>
      </c>
      <c r="E34" s="194" t="s">
        <v>123</v>
      </c>
      <c r="F34" s="193" t="s">
        <v>39</v>
      </c>
      <c r="G34" s="193" t="s">
        <v>40</v>
      </c>
      <c r="H34" s="192" t="s">
        <v>41</v>
      </c>
      <c r="I34" s="192" t="s">
        <v>39</v>
      </c>
      <c r="J34" s="191" t="s">
        <v>42</v>
      </c>
      <c r="K34" s="190">
        <v>30</v>
      </c>
      <c r="L34" s="190">
        <v>89.76</v>
      </c>
      <c r="M34" s="189" t="s">
        <v>53</v>
      </c>
      <c r="N34" s="192">
        <v>46</v>
      </c>
      <c r="O34" s="186" t="s">
        <v>44</v>
      </c>
      <c r="P34" s="187" t="s">
        <v>45</v>
      </c>
      <c r="Q34" s="254" t="s">
        <v>62</v>
      </c>
      <c r="R34" s="187">
        <v>48945</v>
      </c>
      <c r="S34" s="186" t="s">
        <v>124</v>
      </c>
      <c r="T34" s="186">
        <v>8</v>
      </c>
      <c r="U34" s="186" t="s">
        <v>63</v>
      </c>
      <c r="V34" s="186" t="s">
        <v>1174</v>
      </c>
      <c r="W34" s="186" t="s">
        <v>1172</v>
      </c>
      <c r="X34" s="185" t="s">
        <v>1176</v>
      </c>
    </row>
    <row r="35" spans="1:24" ht="16.2">
      <c r="A35" s="197"/>
      <c r="B35" s="196" t="s">
        <v>151</v>
      </c>
      <c r="C35" s="198" t="s">
        <v>152</v>
      </c>
      <c r="D35" s="192" t="s">
        <v>122</v>
      </c>
      <c r="E35" s="194" t="s">
        <v>123</v>
      </c>
      <c r="F35" s="193" t="s">
        <v>39</v>
      </c>
      <c r="G35" s="193" t="s">
        <v>40</v>
      </c>
      <c r="H35" s="192" t="s">
        <v>41</v>
      </c>
      <c r="I35" s="192" t="s">
        <v>39</v>
      </c>
      <c r="J35" s="191" t="s">
        <v>42</v>
      </c>
      <c r="K35" s="190">
        <v>30</v>
      </c>
      <c r="L35" s="190">
        <v>83.21</v>
      </c>
      <c r="M35" s="189" t="s">
        <v>53</v>
      </c>
      <c r="N35" s="188">
        <v>32</v>
      </c>
      <c r="O35" s="186" t="s">
        <v>44</v>
      </c>
      <c r="P35" s="187" t="s">
        <v>45</v>
      </c>
      <c r="Q35" s="254" t="s">
        <v>62</v>
      </c>
      <c r="R35" s="187">
        <v>48939</v>
      </c>
      <c r="S35" s="186" t="s">
        <v>151</v>
      </c>
      <c r="T35" s="186">
        <v>8</v>
      </c>
      <c r="U35" s="186" t="s">
        <v>63</v>
      </c>
      <c r="V35" s="186" t="s">
        <v>1174</v>
      </c>
      <c r="W35" s="186" t="s">
        <v>1172</v>
      </c>
      <c r="X35" s="185" t="s">
        <v>1176</v>
      </c>
    </row>
    <row r="36" spans="1:24" ht="16.2">
      <c r="A36" s="197"/>
      <c r="B36" s="196" t="s">
        <v>153</v>
      </c>
      <c r="C36" s="211" t="s">
        <v>154</v>
      </c>
      <c r="D36" s="191" t="s">
        <v>155</v>
      </c>
      <c r="E36" s="210" t="s">
        <v>154</v>
      </c>
      <c r="F36" s="193" t="s">
        <v>39</v>
      </c>
      <c r="G36" s="200" t="s">
        <v>40</v>
      </c>
      <c r="H36" s="191" t="s">
        <v>52</v>
      </c>
      <c r="I36" s="191" t="s">
        <v>39</v>
      </c>
      <c r="J36" s="191" t="s">
        <v>42</v>
      </c>
      <c r="K36" s="190">
        <v>130</v>
      </c>
      <c r="L36" s="190"/>
      <c r="M36" s="189" t="s">
        <v>41</v>
      </c>
      <c r="N36" s="192">
        <v>60</v>
      </c>
      <c r="O36" s="203" t="s">
        <v>54</v>
      </c>
      <c r="P36" s="209" t="s">
        <v>45</v>
      </c>
      <c r="Q36" s="187" t="s">
        <v>62</v>
      </c>
      <c r="R36" s="209">
        <v>77701</v>
      </c>
      <c r="S36" s="203" t="s">
        <v>153</v>
      </c>
      <c r="T36" s="203">
        <v>8</v>
      </c>
      <c r="U36" s="203" t="s">
        <v>46</v>
      </c>
      <c r="V36" s="203" t="s">
        <v>1174</v>
      </c>
      <c r="W36" s="203" t="s">
        <v>1172</v>
      </c>
      <c r="X36" s="185" t="s">
        <v>1179</v>
      </c>
    </row>
    <row r="37" spans="1:24" ht="16.2">
      <c r="A37" s="197"/>
      <c r="B37" s="196" t="s">
        <v>297</v>
      </c>
      <c r="C37" s="198" t="s">
        <v>298</v>
      </c>
      <c r="D37" s="192" t="s">
        <v>102</v>
      </c>
      <c r="E37" s="194" t="s">
        <v>103</v>
      </c>
      <c r="F37" s="193" t="s">
        <v>61</v>
      </c>
      <c r="G37" s="193" t="s">
        <v>40</v>
      </c>
      <c r="H37" s="191" t="s">
        <v>52</v>
      </c>
      <c r="I37" s="192" t="s">
        <v>61</v>
      </c>
      <c r="J37" s="191" t="s">
        <v>42</v>
      </c>
      <c r="K37" s="190">
        <v>30</v>
      </c>
      <c r="L37" s="190">
        <v>62.17</v>
      </c>
      <c r="M37" s="189" t="s">
        <v>73</v>
      </c>
      <c r="N37" s="192">
        <v>37</v>
      </c>
      <c r="O37" s="186" t="s">
        <v>54</v>
      </c>
      <c r="P37" s="187" t="s">
        <v>45</v>
      </c>
      <c r="Q37" s="187" t="s">
        <v>62</v>
      </c>
      <c r="R37" s="187">
        <v>57000</v>
      </c>
      <c r="S37" s="186" t="s">
        <v>297</v>
      </c>
      <c r="T37" s="186">
        <v>8</v>
      </c>
      <c r="U37" s="186" t="s">
        <v>63</v>
      </c>
      <c r="V37" s="186" t="s">
        <v>1172</v>
      </c>
      <c r="W37" s="186" t="s">
        <v>1171</v>
      </c>
      <c r="X37" s="185" t="s">
        <v>1170</v>
      </c>
    </row>
    <row r="38" spans="1:24" ht="16.2">
      <c r="A38" s="197"/>
      <c r="B38" s="196" t="s">
        <v>161</v>
      </c>
      <c r="C38" s="198" t="s">
        <v>162</v>
      </c>
      <c r="D38" s="192" t="s">
        <v>163</v>
      </c>
      <c r="E38" s="194" t="s">
        <v>164</v>
      </c>
      <c r="F38" s="193" t="s">
        <v>61</v>
      </c>
      <c r="G38" s="193" t="s">
        <v>40</v>
      </c>
      <c r="H38" s="192" t="s">
        <v>41</v>
      </c>
      <c r="I38" s="192" t="s">
        <v>61</v>
      </c>
      <c r="J38" s="191" t="s">
        <v>42</v>
      </c>
      <c r="K38" s="190">
        <v>35</v>
      </c>
      <c r="L38" s="190">
        <v>68.55</v>
      </c>
      <c r="M38" s="189" t="s">
        <v>43</v>
      </c>
      <c r="N38" s="186">
        <v>46</v>
      </c>
      <c r="O38" s="186" t="s">
        <v>44</v>
      </c>
      <c r="P38" s="187" t="s">
        <v>45</v>
      </c>
      <c r="Q38" s="254" t="s">
        <v>62</v>
      </c>
      <c r="R38" s="187">
        <v>58301</v>
      </c>
      <c r="S38" s="186" t="s">
        <v>165</v>
      </c>
      <c r="T38" s="186">
        <v>8</v>
      </c>
      <c r="U38" s="186" t="s">
        <v>46</v>
      </c>
      <c r="V38" s="186" t="s">
        <v>1174</v>
      </c>
      <c r="W38" s="186" t="s">
        <v>1172</v>
      </c>
      <c r="X38" s="185" t="s">
        <v>1170</v>
      </c>
    </row>
    <row r="39" spans="1:24" ht="16.2">
      <c r="A39" s="197"/>
      <c r="B39" s="196" t="s">
        <v>166</v>
      </c>
      <c r="C39" s="198" t="s">
        <v>167</v>
      </c>
      <c r="D39" s="192" t="s">
        <v>163</v>
      </c>
      <c r="E39" s="194" t="s">
        <v>164</v>
      </c>
      <c r="F39" s="193" t="s">
        <v>61</v>
      </c>
      <c r="G39" s="193" t="s">
        <v>40</v>
      </c>
      <c r="H39" s="192" t="s">
        <v>41</v>
      </c>
      <c r="I39" s="192" t="s">
        <v>61</v>
      </c>
      <c r="J39" s="191" t="s">
        <v>42</v>
      </c>
      <c r="K39" s="190">
        <v>32</v>
      </c>
      <c r="L39" s="190">
        <v>68.55</v>
      </c>
      <c r="M39" s="189" t="s">
        <v>43</v>
      </c>
      <c r="N39" s="192">
        <v>46</v>
      </c>
      <c r="O39" s="186" t="s">
        <v>44</v>
      </c>
      <c r="P39" s="187" t="s">
        <v>45</v>
      </c>
      <c r="Q39" s="254" t="s">
        <v>62</v>
      </c>
      <c r="R39" s="187">
        <v>58309</v>
      </c>
      <c r="S39" s="186" t="s">
        <v>165</v>
      </c>
      <c r="T39" s="186">
        <v>8</v>
      </c>
      <c r="U39" s="186" t="s">
        <v>63</v>
      </c>
      <c r="V39" s="186" t="s">
        <v>1174</v>
      </c>
      <c r="W39" s="186" t="s">
        <v>1172</v>
      </c>
      <c r="X39" s="185" t="s">
        <v>1170</v>
      </c>
    </row>
    <row r="40" spans="1:24" ht="16.2">
      <c r="A40" s="197"/>
      <c r="B40" s="196" t="s">
        <v>168</v>
      </c>
      <c r="C40" s="198" t="s">
        <v>169</v>
      </c>
      <c r="D40" s="192" t="s">
        <v>170</v>
      </c>
      <c r="E40" s="194" t="s">
        <v>171</v>
      </c>
      <c r="F40" s="193" t="s">
        <v>39</v>
      </c>
      <c r="G40" s="193" t="s">
        <v>40</v>
      </c>
      <c r="H40" s="192" t="s">
        <v>41</v>
      </c>
      <c r="I40" s="192" t="s">
        <v>39</v>
      </c>
      <c r="J40" s="191" t="s">
        <v>42</v>
      </c>
      <c r="K40" s="190">
        <v>36</v>
      </c>
      <c r="L40" s="190">
        <v>81.14</v>
      </c>
      <c r="M40" s="189" t="s">
        <v>73</v>
      </c>
      <c r="N40" s="192">
        <v>61</v>
      </c>
      <c r="O40" s="186" t="s">
        <v>44</v>
      </c>
      <c r="P40" s="187" t="s">
        <v>45</v>
      </c>
      <c r="Q40" s="254" t="s">
        <v>62</v>
      </c>
      <c r="R40" s="187">
        <v>53550</v>
      </c>
      <c r="S40" s="186" t="s">
        <v>168</v>
      </c>
      <c r="T40" s="186">
        <v>8</v>
      </c>
      <c r="U40" s="186" t="s">
        <v>63</v>
      </c>
      <c r="V40" s="186" t="s">
        <v>1178</v>
      </c>
      <c r="W40" s="186" t="s">
        <v>1177</v>
      </c>
      <c r="X40" s="185" t="s">
        <v>1175</v>
      </c>
    </row>
    <row r="41" spans="1:24" ht="16.2">
      <c r="A41" s="197"/>
      <c r="B41" s="196" t="s">
        <v>172</v>
      </c>
      <c r="C41" s="198" t="s">
        <v>173</v>
      </c>
      <c r="D41" s="192" t="s">
        <v>174</v>
      </c>
      <c r="E41" s="194" t="s">
        <v>175</v>
      </c>
      <c r="F41" s="193" t="s">
        <v>61</v>
      </c>
      <c r="G41" s="193" t="s">
        <v>40</v>
      </c>
      <c r="H41" s="193" t="s">
        <v>176</v>
      </c>
      <c r="I41" s="192" t="s">
        <v>61</v>
      </c>
      <c r="J41" s="191" t="s">
        <v>42</v>
      </c>
      <c r="K41" s="190">
        <v>36</v>
      </c>
      <c r="L41" s="190">
        <v>85.1</v>
      </c>
      <c r="M41" s="189" t="s">
        <v>73</v>
      </c>
      <c r="N41" s="188">
        <v>60</v>
      </c>
      <c r="O41" s="186" t="s">
        <v>176</v>
      </c>
      <c r="P41" s="187" t="s">
        <v>45</v>
      </c>
      <c r="Q41" s="254" t="s">
        <v>62</v>
      </c>
      <c r="R41" s="187">
        <v>55500</v>
      </c>
      <c r="S41" s="186" t="s">
        <v>177</v>
      </c>
      <c r="T41" s="186">
        <v>8</v>
      </c>
      <c r="U41" s="186" t="s">
        <v>63</v>
      </c>
      <c r="V41" s="186" t="s">
        <v>1174</v>
      </c>
      <c r="W41" s="186" t="s">
        <v>1172</v>
      </c>
      <c r="X41" s="185" t="s">
        <v>1170</v>
      </c>
    </row>
    <row r="42" spans="1:24" ht="13.2">
      <c r="B42" s="196" t="s">
        <v>178</v>
      </c>
      <c r="C42" s="198" t="s">
        <v>179</v>
      </c>
      <c r="D42" s="192" t="s">
        <v>180</v>
      </c>
      <c r="E42" s="194" t="s">
        <v>181</v>
      </c>
      <c r="F42" s="193" t="s">
        <v>133</v>
      </c>
      <c r="G42" s="193" t="s">
        <v>40</v>
      </c>
      <c r="H42" s="191" t="s">
        <v>41</v>
      </c>
      <c r="I42" s="192" t="s">
        <v>133</v>
      </c>
      <c r="J42" s="191" t="s">
        <v>42</v>
      </c>
      <c r="K42" s="190">
        <v>56</v>
      </c>
      <c r="L42" s="190"/>
      <c r="M42" s="189" t="s">
        <v>53</v>
      </c>
      <c r="N42" s="192">
        <v>18</v>
      </c>
      <c r="O42" s="186" t="s">
        <v>44</v>
      </c>
      <c r="P42" s="187" t="s">
        <v>45</v>
      </c>
      <c r="Q42" s="254" t="s">
        <v>62</v>
      </c>
      <c r="R42" s="187">
        <v>24553</v>
      </c>
      <c r="S42" s="186" t="s">
        <v>178</v>
      </c>
      <c r="T42" s="186">
        <v>8</v>
      </c>
      <c r="U42" s="186" t="s">
        <v>46</v>
      </c>
      <c r="V42" s="186" t="s">
        <v>1174</v>
      </c>
      <c r="W42" s="186" t="s">
        <v>1172</v>
      </c>
      <c r="X42" s="185" t="s">
        <v>1173</v>
      </c>
    </row>
    <row r="43" spans="1:24" ht="16.2">
      <c r="A43" s="197"/>
      <c r="B43" s="196" t="s">
        <v>182</v>
      </c>
      <c r="C43" s="198" t="s">
        <v>183</v>
      </c>
      <c r="D43" s="192" t="s">
        <v>114</v>
      </c>
      <c r="E43" s="194" t="s">
        <v>115</v>
      </c>
      <c r="F43" s="193" t="s">
        <v>39</v>
      </c>
      <c r="G43" s="193" t="s">
        <v>40</v>
      </c>
      <c r="H43" s="192" t="s">
        <v>41</v>
      </c>
      <c r="I43" s="192" t="s">
        <v>39</v>
      </c>
      <c r="J43" s="191" t="s">
        <v>42</v>
      </c>
      <c r="K43" s="190">
        <v>49</v>
      </c>
      <c r="L43" s="190">
        <v>85.79</v>
      </c>
      <c r="M43" s="189" t="s">
        <v>43</v>
      </c>
      <c r="N43" s="192">
        <v>30</v>
      </c>
      <c r="O43" s="186" t="s">
        <v>44</v>
      </c>
      <c r="P43" s="187" t="s">
        <v>45</v>
      </c>
      <c r="Q43" s="254" t="s">
        <v>62</v>
      </c>
      <c r="R43" s="187">
        <v>47125</v>
      </c>
      <c r="S43" s="186" t="s">
        <v>182</v>
      </c>
      <c r="T43" s="186">
        <v>8</v>
      </c>
      <c r="U43" s="186" t="s">
        <v>63</v>
      </c>
      <c r="V43" s="186" t="s">
        <v>1172</v>
      </c>
      <c r="W43" s="186" t="s">
        <v>1171</v>
      </c>
      <c r="X43" s="185" t="s">
        <v>1176</v>
      </c>
    </row>
    <row r="44" spans="1:24" ht="16.2">
      <c r="A44" s="197"/>
      <c r="B44" s="196" t="s">
        <v>184</v>
      </c>
      <c r="C44" s="198" t="s">
        <v>185</v>
      </c>
      <c r="D44" s="192" t="s">
        <v>127</v>
      </c>
      <c r="E44" s="194" t="s">
        <v>128</v>
      </c>
      <c r="F44" s="193" t="s">
        <v>39</v>
      </c>
      <c r="G44" s="193" t="s">
        <v>40</v>
      </c>
      <c r="H44" s="191" t="s">
        <v>41</v>
      </c>
      <c r="I44" s="192" t="s">
        <v>39</v>
      </c>
      <c r="J44" s="191" t="s">
        <v>42</v>
      </c>
      <c r="K44" s="190">
        <v>44</v>
      </c>
      <c r="L44" s="190">
        <v>80.45</v>
      </c>
      <c r="M44" s="189" t="s">
        <v>41</v>
      </c>
      <c r="N44" s="192">
        <v>37</v>
      </c>
      <c r="O44" s="186" t="s">
        <v>44</v>
      </c>
      <c r="P44" s="187" t="s">
        <v>45</v>
      </c>
      <c r="Q44" s="254" t="s">
        <v>62</v>
      </c>
      <c r="R44" s="187">
        <v>47537</v>
      </c>
      <c r="S44" s="186" t="s">
        <v>184</v>
      </c>
      <c r="T44" s="186">
        <v>8</v>
      </c>
      <c r="U44" s="186" t="s">
        <v>63</v>
      </c>
      <c r="V44" s="186" t="s">
        <v>1172</v>
      </c>
      <c r="W44" s="186" t="s">
        <v>1171</v>
      </c>
      <c r="X44" s="185" t="s">
        <v>1176</v>
      </c>
    </row>
    <row r="45" spans="1:24" ht="16.2">
      <c r="A45" s="197"/>
      <c r="B45" s="196" t="s">
        <v>186</v>
      </c>
      <c r="C45" s="198" t="s">
        <v>187</v>
      </c>
      <c r="D45" s="192" t="s">
        <v>66</v>
      </c>
      <c r="E45" s="194" t="s">
        <v>67</v>
      </c>
      <c r="F45" s="193" t="s">
        <v>39</v>
      </c>
      <c r="G45" s="193" t="s">
        <v>40</v>
      </c>
      <c r="H45" s="192" t="s">
        <v>41</v>
      </c>
      <c r="I45" s="192" t="s">
        <v>39</v>
      </c>
      <c r="J45" s="191" t="s">
        <v>42</v>
      </c>
      <c r="K45" s="190">
        <v>40</v>
      </c>
      <c r="L45" s="190">
        <v>88.9</v>
      </c>
      <c r="M45" s="189" t="s">
        <v>53</v>
      </c>
      <c r="N45" s="192">
        <v>60</v>
      </c>
      <c r="O45" s="186" t="s">
        <v>44</v>
      </c>
      <c r="P45" s="187" t="s">
        <v>45</v>
      </c>
      <c r="Q45" s="254" t="s">
        <v>62</v>
      </c>
      <c r="R45" s="187">
        <v>53357</v>
      </c>
      <c r="S45" s="186" t="s">
        <v>186</v>
      </c>
      <c r="T45" s="186">
        <v>8</v>
      </c>
      <c r="U45" s="186" t="s">
        <v>63</v>
      </c>
      <c r="V45" s="186" t="s">
        <v>1174</v>
      </c>
      <c r="W45" s="186" t="s">
        <v>1172</v>
      </c>
      <c r="X45" s="185" t="s">
        <v>1175</v>
      </c>
    </row>
    <row r="46" spans="1:24" ht="16.2">
      <c r="A46" s="208"/>
      <c r="B46" s="196" t="s">
        <v>188</v>
      </c>
      <c r="C46" s="198" t="s">
        <v>189</v>
      </c>
      <c r="D46" s="192" t="s">
        <v>190</v>
      </c>
      <c r="E46" s="194" t="s">
        <v>191</v>
      </c>
      <c r="F46" s="193" t="s">
        <v>39</v>
      </c>
      <c r="G46" s="200" t="s">
        <v>40</v>
      </c>
      <c r="H46" s="192" t="s">
        <v>41</v>
      </c>
      <c r="I46" s="192" t="s">
        <v>39</v>
      </c>
      <c r="J46" s="191" t="s">
        <v>42</v>
      </c>
      <c r="K46" s="190">
        <v>130</v>
      </c>
      <c r="L46" s="190"/>
      <c r="M46" s="189" t="s">
        <v>73</v>
      </c>
      <c r="N46" s="192">
        <v>67</v>
      </c>
      <c r="O46" s="186" t="s">
        <v>44</v>
      </c>
      <c r="P46" s="187" t="s">
        <v>45</v>
      </c>
      <c r="Q46" s="254" t="s">
        <v>62</v>
      </c>
      <c r="R46" s="187">
        <v>77913</v>
      </c>
      <c r="S46" s="186" t="s">
        <v>192</v>
      </c>
      <c r="T46" s="186">
        <v>8</v>
      </c>
      <c r="U46" s="186" t="s">
        <v>46</v>
      </c>
      <c r="V46" s="186" t="s">
        <v>1174</v>
      </c>
      <c r="W46" s="186" t="s">
        <v>1172</v>
      </c>
      <c r="X46" s="185" t="s">
        <v>1179</v>
      </c>
    </row>
    <row r="47" spans="1:24" ht="16.2">
      <c r="A47" s="208"/>
      <c r="B47" s="196" t="s">
        <v>193</v>
      </c>
      <c r="C47" s="198" t="s">
        <v>194</v>
      </c>
      <c r="D47" s="192" t="s">
        <v>84</v>
      </c>
      <c r="E47" s="194" t="s">
        <v>85</v>
      </c>
      <c r="F47" s="193" t="s">
        <v>195</v>
      </c>
      <c r="G47" s="193" t="s">
        <v>1183</v>
      </c>
      <c r="H47" s="192" t="s">
        <v>41</v>
      </c>
      <c r="I47" s="192" t="s">
        <v>61</v>
      </c>
      <c r="J47" s="191" t="s">
        <v>42</v>
      </c>
      <c r="K47" s="190">
        <v>45</v>
      </c>
      <c r="L47" s="190"/>
      <c r="M47" s="189" t="s">
        <v>43</v>
      </c>
      <c r="N47" s="192">
        <v>20</v>
      </c>
      <c r="O47" s="186" t="s">
        <v>44</v>
      </c>
      <c r="P47" s="187" t="s">
        <v>80</v>
      </c>
      <c r="Q47" s="254" t="s">
        <v>62</v>
      </c>
      <c r="R47" s="187" t="s">
        <v>196</v>
      </c>
      <c r="S47" s="186" t="s">
        <v>193</v>
      </c>
      <c r="T47" s="186">
        <v>8</v>
      </c>
      <c r="U47" s="186" t="s">
        <v>46</v>
      </c>
      <c r="V47" s="186" t="s">
        <v>1182</v>
      </c>
      <c r="W47" s="186" t="s">
        <v>1174</v>
      </c>
      <c r="X47" s="185" t="s">
        <v>1173</v>
      </c>
    </row>
    <row r="48" spans="1:24" ht="16.2">
      <c r="A48" s="205"/>
      <c r="B48" s="196" t="s">
        <v>197</v>
      </c>
      <c r="C48" s="198" t="s">
        <v>198</v>
      </c>
      <c r="D48" s="192" t="s">
        <v>199</v>
      </c>
      <c r="E48" s="194" t="s">
        <v>198</v>
      </c>
      <c r="F48" s="193" t="s">
        <v>61</v>
      </c>
      <c r="G48" s="193" t="s">
        <v>40</v>
      </c>
      <c r="H48" s="192" t="s">
        <v>41</v>
      </c>
      <c r="I48" s="192" t="s">
        <v>61</v>
      </c>
      <c r="J48" s="191" t="s">
        <v>42</v>
      </c>
      <c r="K48" s="190">
        <v>35</v>
      </c>
      <c r="L48" s="190"/>
      <c r="M48" s="189" t="s">
        <v>53</v>
      </c>
      <c r="N48" s="192">
        <v>37</v>
      </c>
      <c r="O48" s="186" t="s">
        <v>44</v>
      </c>
      <c r="P48" s="187" t="s">
        <v>45</v>
      </c>
      <c r="Q48" s="254" t="s">
        <v>62</v>
      </c>
      <c r="R48" s="187">
        <v>56649</v>
      </c>
      <c r="S48" s="186" t="s">
        <v>197</v>
      </c>
      <c r="T48" s="186">
        <v>8</v>
      </c>
      <c r="U48" s="186" t="s">
        <v>46</v>
      </c>
      <c r="V48" s="186" t="s">
        <v>1172</v>
      </c>
      <c r="W48" s="186" t="s">
        <v>1171</v>
      </c>
      <c r="X48" s="185" t="s">
        <v>1170</v>
      </c>
    </row>
    <row r="49" spans="1:24" ht="16.2">
      <c r="A49" s="205"/>
      <c r="B49" s="196" t="s">
        <v>200</v>
      </c>
      <c r="C49" s="198" t="s">
        <v>201</v>
      </c>
      <c r="D49" s="192" t="s">
        <v>202</v>
      </c>
      <c r="E49" s="194" t="s">
        <v>203</v>
      </c>
      <c r="F49" s="193" t="s">
        <v>133</v>
      </c>
      <c r="G49" s="193" t="s">
        <v>40</v>
      </c>
      <c r="H49" s="192" t="s">
        <v>41</v>
      </c>
      <c r="I49" s="192" t="s">
        <v>133</v>
      </c>
      <c r="J49" s="191" t="s">
        <v>42</v>
      </c>
      <c r="K49" s="190">
        <v>59</v>
      </c>
      <c r="L49" s="190">
        <v>136.31</v>
      </c>
      <c r="M49" s="189" t="s">
        <v>53</v>
      </c>
      <c r="N49" s="186">
        <v>18</v>
      </c>
      <c r="O49" s="186" t="s">
        <v>44</v>
      </c>
      <c r="P49" s="187" t="s">
        <v>45</v>
      </c>
      <c r="Q49" s="254" t="s">
        <v>62</v>
      </c>
      <c r="R49" s="187">
        <v>21999</v>
      </c>
      <c r="S49" s="186" t="s">
        <v>200</v>
      </c>
      <c r="T49" s="186">
        <v>8</v>
      </c>
      <c r="U49" s="186" t="s">
        <v>63</v>
      </c>
      <c r="V49" s="186" t="s">
        <v>1174</v>
      </c>
      <c r="W49" s="186" t="s">
        <v>1172</v>
      </c>
      <c r="X49" s="185" t="s">
        <v>1173</v>
      </c>
    </row>
    <row r="50" spans="1:24" ht="16.2">
      <c r="A50" s="197"/>
      <c r="B50" s="196" t="s">
        <v>204</v>
      </c>
      <c r="C50" s="198" t="s">
        <v>205</v>
      </c>
      <c r="D50" s="192" t="s">
        <v>206</v>
      </c>
      <c r="E50" s="194" t="s">
        <v>207</v>
      </c>
      <c r="F50" s="193" t="s">
        <v>61</v>
      </c>
      <c r="G50" s="193" t="s">
        <v>40</v>
      </c>
      <c r="H50" s="192" t="s">
        <v>41</v>
      </c>
      <c r="I50" s="192" t="s">
        <v>61</v>
      </c>
      <c r="J50" s="191" t="s">
        <v>42</v>
      </c>
      <c r="K50" s="190">
        <v>48</v>
      </c>
      <c r="L50" s="190">
        <v>73.72</v>
      </c>
      <c r="M50" s="189" t="s">
        <v>53</v>
      </c>
      <c r="N50" s="192">
        <v>59</v>
      </c>
      <c r="O50" s="186" t="s">
        <v>44</v>
      </c>
      <c r="P50" s="187" t="s">
        <v>45</v>
      </c>
      <c r="Q50" s="254" t="s">
        <v>62</v>
      </c>
      <c r="R50" s="187">
        <v>56549</v>
      </c>
      <c r="S50" s="186" t="s">
        <v>204</v>
      </c>
      <c r="T50" s="186">
        <v>8</v>
      </c>
      <c r="U50" s="186" t="s">
        <v>63</v>
      </c>
      <c r="V50" s="186" t="s">
        <v>1177</v>
      </c>
      <c r="W50" s="186" t="s">
        <v>1181</v>
      </c>
      <c r="X50" s="185" t="s">
        <v>1170</v>
      </c>
    </row>
    <row r="51" spans="1:24" ht="16.2">
      <c r="A51" s="197"/>
      <c r="B51" s="196" t="s">
        <v>208</v>
      </c>
      <c r="C51" s="198" t="s">
        <v>209</v>
      </c>
      <c r="D51" s="192" t="s">
        <v>84</v>
      </c>
      <c r="E51" s="194" t="s">
        <v>85</v>
      </c>
      <c r="F51" s="193" t="s">
        <v>195</v>
      </c>
      <c r="G51" s="193" t="s">
        <v>1183</v>
      </c>
      <c r="H51" s="193" t="s">
        <v>41</v>
      </c>
      <c r="I51" s="192" t="s">
        <v>61</v>
      </c>
      <c r="J51" s="191" t="s">
        <v>42</v>
      </c>
      <c r="K51" s="190">
        <v>45</v>
      </c>
      <c r="L51" s="190"/>
      <c r="M51" s="189" t="s">
        <v>73</v>
      </c>
      <c r="N51" s="192">
        <v>20</v>
      </c>
      <c r="O51" s="186" t="s">
        <v>44</v>
      </c>
      <c r="P51" s="187" t="s">
        <v>80</v>
      </c>
      <c r="Q51" s="254" t="s">
        <v>62</v>
      </c>
      <c r="R51" s="187" t="s">
        <v>210</v>
      </c>
      <c r="S51" s="186" t="s">
        <v>208</v>
      </c>
      <c r="T51" s="186">
        <v>8</v>
      </c>
      <c r="U51" s="186" t="s">
        <v>46</v>
      </c>
      <c r="V51" s="186" t="s">
        <v>1182</v>
      </c>
      <c r="W51" s="186" t="s">
        <v>1174</v>
      </c>
      <c r="X51" s="185" t="s">
        <v>1173</v>
      </c>
    </row>
    <row r="52" spans="1:24" ht="16.2">
      <c r="A52" s="197"/>
      <c r="B52" s="196" t="s">
        <v>211</v>
      </c>
      <c r="C52" s="198" t="s">
        <v>212</v>
      </c>
      <c r="D52" s="192" t="s">
        <v>66</v>
      </c>
      <c r="E52" s="194" t="s">
        <v>67</v>
      </c>
      <c r="F52" s="193" t="s">
        <v>39</v>
      </c>
      <c r="G52" s="200" t="s">
        <v>40</v>
      </c>
      <c r="H52" s="192" t="s">
        <v>41</v>
      </c>
      <c r="I52" s="192" t="s">
        <v>39</v>
      </c>
      <c r="J52" s="191" t="s">
        <v>42</v>
      </c>
      <c r="K52" s="190">
        <v>32</v>
      </c>
      <c r="L52" s="190">
        <v>74.59</v>
      </c>
      <c r="M52" s="189" t="s">
        <v>53</v>
      </c>
      <c r="N52" s="188">
        <v>60</v>
      </c>
      <c r="O52" s="186" t="s">
        <v>44</v>
      </c>
      <c r="P52" s="187" t="s">
        <v>45</v>
      </c>
      <c r="Q52" s="254" t="s">
        <v>62</v>
      </c>
      <c r="R52" s="187">
        <v>53306</v>
      </c>
      <c r="S52" s="186" t="s">
        <v>99</v>
      </c>
      <c r="T52" s="186">
        <v>8</v>
      </c>
      <c r="U52" s="186" t="s">
        <v>63</v>
      </c>
      <c r="V52" s="186" t="s">
        <v>1174</v>
      </c>
      <c r="W52" s="186" t="s">
        <v>1172</v>
      </c>
      <c r="X52" s="185" t="s">
        <v>1175</v>
      </c>
    </row>
    <row r="53" spans="1:24" ht="16.2">
      <c r="A53" s="197"/>
      <c r="B53" s="196" t="s">
        <v>213</v>
      </c>
      <c r="C53" s="198" t="s">
        <v>214</v>
      </c>
      <c r="D53" s="192" t="s">
        <v>127</v>
      </c>
      <c r="E53" s="194" t="s">
        <v>128</v>
      </c>
      <c r="F53" s="193" t="s">
        <v>39</v>
      </c>
      <c r="G53" s="193" t="s">
        <v>40</v>
      </c>
      <c r="H53" s="191" t="s">
        <v>41</v>
      </c>
      <c r="I53" s="192" t="s">
        <v>39</v>
      </c>
      <c r="J53" s="191" t="s">
        <v>42</v>
      </c>
      <c r="K53" s="190">
        <v>44</v>
      </c>
      <c r="L53" s="190">
        <v>79.930000000000007</v>
      </c>
      <c r="M53" s="189" t="s">
        <v>41</v>
      </c>
      <c r="N53" s="192">
        <v>37</v>
      </c>
      <c r="O53" s="186" t="s">
        <v>44</v>
      </c>
      <c r="P53" s="187" t="s">
        <v>45</v>
      </c>
      <c r="Q53" s="254" t="s">
        <v>62</v>
      </c>
      <c r="R53" s="187">
        <v>47507</v>
      </c>
      <c r="S53" s="186" t="s">
        <v>213</v>
      </c>
      <c r="T53" s="186">
        <v>8</v>
      </c>
      <c r="U53" s="186" t="s">
        <v>63</v>
      </c>
      <c r="V53" s="186" t="s">
        <v>1172</v>
      </c>
      <c r="W53" s="186" t="s">
        <v>1171</v>
      </c>
      <c r="X53" s="185" t="s">
        <v>1176</v>
      </c>
    </row>
    <row r="54" spans="1:24" ht="13.2">
      <c r="B54" s="196" t="s">
        <v>299</v>
      </c>
      <c r="C54" s="198" t="s">
        <v>300</v>
      </c>
      <c r="D54" s="192" t="s">
        <v>102</v>
      </c>
      <c r="E54" s="194" t="s">
        <v>103</v>
      </c>
      <c r="F54" s="193" t="s">
        <v>61</v>
      </c>
      <c r="G54" s="193" t="s">
        <v>40</v>
      </c>
      <c r="H54" s="191" t="s">
        <v>52</v>
      </c>
      <c r="I54" s="192" t="s">
        <v>61</v>
      </c>
      <c r="J54" s="191" t="s">
        <v>42</v>
      </c>
      <c r="K54" s="190">
        <v>30</v>
      </c>
      <c r="L54" s="190">
        <v>58.72</v>
      </c>
      <c r="M54" s="189" t="s">
        <v>53</v>
      </c>
      <c r="N54" s="192">
        <v>44</v>
      </c>
      <c r="O54" s="186" t="s">
        <v>54</v>
      </c>
      <c r="P54" s="187" t="s">
        <v>45</v>
      </c>
      <c r="Q54" s="186" t="s">
        <v>62</v>
      </c>
      <c r="R54" s="187">
        <v>57047</v>
      </c>
      <c r="S54" s="186" t="s">
        <v>299</v>
      </c>
      <c r="T54" s="186">
        <v>8</v>
      </c>
      <c r="U54" s="186" t="s">
        <v>63</v>
      </c>
      <c r="V54" s="186" t="s">
        <v>1172</v>
      </c>
      <c r="W54" s="186" t="s">
        <v>1171</v>
      </c>
      <c r="X54" s="185" t="s">
        <v>1170</v>
      </c>
    </row>
    <row r="55" spans="1:24" ht="16.2">
      <c r="A55" s="197"/>
      <c r="B55" s="196" t="s">
        <v>217</v>
      </c>
      <c r="C55" s="198" t="s">
        <v>218</v>
      </c>
      <c r="D55" s="192" t="s">
        <v>84</v>
      </c>
      <c r="E55" s="194" t="s">
        <v>85</v>
      </c>
      <c r="F55" s="193" t="s">
        <v>61</v>
      </c>
      <c r="G55" s="193" t="s">
        <v>40</v>
      </c>
      <c r="H55" s="192" t="s">
        <v>41</v>
      </c>
      <c r="I55" s="192" t="s">
        <v>61</v>
      </c>
      <c r="J55" s="191" t="s">
        <v>42</v>
      </c>
      <c r="K55" s="190">
        <v>30</v>
      </c>
      <c r="L55" s="190"/>
      <c r="M55" s="189" t="s">
        <v>73</v>
      </c>
      <c r="N55" s="192">
        <v>20</v>
      </c>
      <c r="O55" s="186" t="s">
        <v>44</v>
      </c>
      <c r="P55" s="187" t="s">
        <v>80</v>
      </c>
      <c r="Q55" s="254" t="s">
        <v>62</v>
      </c>
      <c r="R55" s="187">
        <v>20108</v>
      </c>
      <c r="S55" s="186" t="s">
        <v>217</v>
      </c>
      <c r="T55" s="186">
        <v>8</v>
      </c>
      <c r="U55" s="186" t="s">
        <v>46</v>
      </c>
      <c r="V55" s="186" t="s">
        <v>1182</v>
      </c>
      <c r="W55" s="186" t="s">
        <v>1174</v>
      </c>
      <c r="X55" s="185" t="s">
        <v>1173</v>
      </c>
    </row>
    <row r="56" spans="1:24" ht="16.2">
      <c r="A56" s="197"/>
      <c r="B56" s="196" t="s">
        <v>219</v>
      </c>
      <c r="C56" s="198" t="s">
        <v>220</v>
      </c>
      <c r="D56" s="192" t="s">
        <v>114</v>
      </c>
      <c r="E56" s="207" t="s">
        <v>115</v>
      </c>
      <c r="F56" s="200" t="s">
        <v>39</v>
      </c>
      <c r="G56" s="200" t="s">
        <v>40</v>
      </c>
      <c r="H56" s="192" t="s">
        <v>41</v>
      </c>
      <c r="I56" s="192" t="s">
        <v>39</v>
      </c>
      <c r="J56" s="191" t="s">
        <v>42</v>
      </c>
      <c r="K56" s="190">
        <v>49</v>
      </c>
      <c r="L56" s="190">
        <v>90.79</v>
      </c>
      <c r="M56" s="189" t="s">
        <v>43</v>
      </c>
      <c r="N56" s="192">
        <v>30</v>
      </c>
      <c r="O56" s="186" t="s">
        <v>44</v>
      </c>
      <c r="P56" s="187" t="s">
        <v>45</v>
      </c>
      <c r="Q56" s="254" t="s">
        <v>62</v>
      </c>
      <c r="R56" s="187">
        <v>47133</v>
      </c>
      <c r="S56" s="186" t="s">
        <v>219</v>
      </c>
      <c r="T56" s="186">
        <v>8</v>
      </c>
      <c r="U56" s="186" t="s">
        <v>46</v>
      </c>
      <c r="V56" s="186" t="s">
        <v>1172</v>
      </c>
      <c r="W56" s="186" t="s">
        <v>1171</v>
      </c>
      <c r="X56" s="185" t="s">
        <v>1176</v>
      </c>
    </row>
    <row r="57" spans="1:24" ht="16.2">
      <c r="A57" s="197"/>
      <c r="B57" s="196" t="s">
        <v>221</v>
      </c>
      <c r="C57" s="198" t="s">
        <v>222</v>
      </c>
      <c r="D57" s="192" t="s">
        <v>180</v>
      </c>
      <c r="E57" s="194" t="s">
        <v>181</v>
      </c>
      <c r="F57" s="193" t="s">
        <v>133</v>
      </c>
      <c r="G57" s="193" t="s">
        <v>40</v>
      </c>
      <c r="H57" s="193" t="s">
        <v>41</v>
      </c>
      <c r="I57" s="192" t="s">
        <v>133</v>
      </c>
      <c r="J57" s="191" t="s">
        <v>42</v>
      </c>
      <c r="K57" s="190">
        <v>56</v>
      </c>
      <c r="L57" s="190">
        <v>78.53</v>
      </c>
      <c r="M57" s="189" t="s">
        <v>53</v>
      </c>
      <c r="N57" s="192">
        <v>18</v>
      </c>
      <c r="O57" s="186" t="s">
        <v>44</v>
      </c>
      <c r="P57" s="187" t="s">
        <v>45</v>
      </c>
      <c r="Q57" s="254" t="s">
        <v>62</v>
      </c>
      <c r="R57" s="187">
        <v>24579</v>
      </c>
      <c r="S57" s="186" t="s">
        <v>221</v>
      </c>
      <c r="T57" s="186">
        <v>8</v>
      </c>
      <c r="U57" s="186" t="s">
        <v>63</v>
      </c>
      <c r="V57" s="186" t="s">
        <v>1174</v>
      </c>
      <c r="W57" s="186" t="s">
        <v>1172</v>
      </c>
      <c r="X57" s="185" t="s">
        <v>1173</v>
      </c>
    </row>
    <row r="58" spans="1:24" ht="12.75" customHeight="1">
      <c r="A58" s="197"/>
      <c r="B58" s="196" t="s">
        <v>223</v>
      </c>
      <c r="C58" s="198" t="s">
        <v>224</v>
      </c>
      <c r="D58" s="192" t="s">
        <v>225</v>
      </c>
      <c r="E58" s="194" t="s">
        <v>226</v>
      </c>
      <c r="F58" s="193" t="s">
        <v>61</v>
      </c>
      <c r="G58" s="193" t="s">
        <v>40</v>
      </c>
      <c r="H58" s="191" t="s">
        <v>52</v>
      </c>
      <c r="I58" s="192" t="s">
        <v>61</v>
      </c>
      <c r="J58" s="191" t="s">
        <v>42</v>
      </c>
      <c r="K58" s="190">
        <v>35</v>
      </c>
      <c r="L58" s="190">
        <v>78.53</v>
      </c>
      <c r="M58" s="189" t="s">
        <v>53</v>
      </c>
      <c r="N58" s="192">
        <v>52</v>
      </c>
      <c r="O58" s="186" t="s">
        <v>54</v>
      </c>
      <c r="P58" s="187" t="s">
        <v>45</v>
      </c>
      <c r="Q58" s="187" t="s">
        <v>62</v>
      </c>
      <c r="R58" s="187">
        <v>55735</v>
      </c>
      <c r="S58" s="186" t="s">
        <v>223</v>
      </c>
      <c r="T58" s="186">
        <v>8</v>
      </c>
      <c r="U58" s="186" t="s">
        <v>63</v>
      </c>
      <c r="V58" s="186" t="s">
        <v>1177</v>
      </c>
      <c r="W58" s="186" t="s">
        <v>1181</v>
      </c>
      <c r="X58" s="185" t="s">
        <v>1170</v>
      </c>
    </row>
    <row r="59" spans="1:24" ht="12.75" customHeight="1">
      <c r="A59" s="197"/>
      <c r="B59" s="196" t="s">
        <v>227</v>
      </c>
      <c r="C59" s="198" t="s">
        <v>228</v>
      </c>
      <c r="D59" s="192" t="s">
        <v>229</v>
      </c>
      <c r="E59" s="194" t="s">
        <v>230</v>
      </c>
      <c r="F59" s="193" t="s">
        <v>39</v>
      </c>
      <c r="G59" s="193" t="s">
        <v>40</v>
      </c>
      <c r="H59" s="192" t="s">
        <v>41</v>
      </c>
      <c r="I59" s="192" t="s">
        <v>39</v>
      </c>
      <c r="J59" s="191" t="s">
        <v>42</v>
      </c>
      <c r="K59" s="190">
        <v>130</v>
      </c>
      <c r="L59" s="190"/>
      <c r="M59" s="189" t="s">
        <v>43</v>
      </c>
      <c r="N59" s="192">
        <v>75</v>
      </c>
      <c r="O59" s="186" t="s">
        <v>44</v>
      </c>
      <c r="P59" s="187" t="s">
        <v>45</v>
      </c>
      <c r="Q59" s="254" t="s">
        <v>62</v>
      </c>
      <c r="R59" s="187">
        <v>78500</v>
      </c>
      <c r="S59" s="186" t="s">
        <v>227</v>
      </c>
      <c r="T59" s="186">
        <v>8</v>
      </c>
      <c r="U59" s="186" t="s">
        <v>46</v>
      </c>
      <c r="V59" s="186" t="s">
        <v>1178</v>
      </c>
      <c r="W59" s="186" t="s">
        <v>1177</v>
      </c>
      <c r="X59" s="185" t="s">
        <v>1179</v>
      </c>
    </row>
    <row r="60" spans="1:24" ht="12.75" customHeight="1">
      <c r="A60" s="197"/>
      <c r="B60" s="196" t="s">
        <v>231</v>
      </c>
      <c r="C60" s="198" t="s">
        <v>232</v>
      </c>
      <c r="D60" s="192" t="s">
        <v>84</v>
      </c>
      <c r="E60" s="194" t="s">
        <v>85</v>
      </c>
      <c r="F60" s="193" t="s">
        <v>133</v>
      </c>
      <c r="G60" s="193" t="s">
        <v>40</v>
      </c>
      <c r="H60" s="192" t="s">
        <v>41</v>
      </c>
      <c r="I60" s="192" t="s">
        <v>133</v>
      </c>
      <c r="J60" s="191" t="s">
        <v>42</v>
      </c>
      <c r="K60" s="190">
        <v>45</v>
      </c>
      <c r="L60" s="190"/>
      <c r="M60" s="189" t="s">
        <v>73</v>
      </c>
      <c r="N60" s="192">
        <v>24</v>
      </c>
      <c r="O60" s="186" t="s">
        <v>44</v>
      </c>
      <c r="P60" s="187" t="s">
        <v>80</v>
      </c>
      <c r="Q60" s="254" t="s">
        <v>62</v>
      </c>
      <c r="R60" s="187">
        <v>20194</v>
      </c>
      <c r="S60" s="186" t="s">
        <v>233</v>
      </c>
      <c r="T60" s="186">
        <v>8</v>
      </c>
      <c r="U60" s="186" t="s">
        <v>46</v>
      </c>
      <c r="V60" s="186" t="s">
        <v>1177</v>
      </c>
      <c r="W60" s="186" t="s">
        <v>1181</v>
      </c>
      <c r="X60" s="185" t="s">
        <v>1173</v>
      </c>
    </row>
    <row r="61" spans="1:24" ht="12.75" customHeight="1">
      <c r="A61" s="197"/>
      <c r="B61" s="196" t="s">
        <v>234</v>
      </c>
      <c r="C61" s="198" t="s">
        <v>235</v>
      </c>
      <c r="D61" s="192" t="s">
        <v>236</v>
      </c>
      <c r="E61" s="194" t="s">
        <v>237</v>
      </c>
      <c r="F61" s="193" t="s">
        <v>133</v>
      </c>
      <c r="G61" s="193" t="s">
        <v>40</v>
      </c>
      <c r="H61" s="192" t="s">
        <v>41</v>
      </c>
      <c r="I61" s="192" t="s">
        <v>133</v>
      </c>
      <c r="J61" s="191" t="s">
        <v>42</v>
      </c>
      <c r="K61" s="190">
        <v>41</v>
      </c>
      <c r="L61" s="190">
        <v>103.55</v>
      </c>
      <c r="M61" s="189" t="s">
        <v>53</v>
      </c>
      <c r="N61" s="192">
        <v>18</v>
      </c>
      <c r="O61" s="186" t="s">
        <v>44</v>
      </c>
      <c r="P61" s="187" t="s">
        <v>45</v>
      </c>
      <c r="Q61" s="254" t="s">
        <v>62</v>
      </c>
      <c r="R61" s="187">
        <v>24773</v>
      </c>
      <c r="S61" s="186" t="s">
        <v>238</v>
      </c>
      <c r="T61" s="186">
        <v>8</v>
      </c>
      <c r="U61" s="186" t="s">
        <v>63</v>
      </c>
      <c r="V61" s="186" t="s">
        <v>1174</v>
      </c>
      <c r="W61" s="186" t="s">
        <v>1172</v>
      </c>
      <c r="X61" s="185" t="s">
        <v>1173</v>
      </c>
    </row>
    <row r="62" spans="1:24" ht="12.75" customHeight="1">
      <c r="B62" s="196" t="s">
        <v>239</v>
      </c>
      <c r="C62" s="198" t="s">
        <v>240</v>
      </c>
      <c r="D62" s="192" t="s">
        <v>66</v>
      </c>
      <c r="E62" s="194" t="s">
        <v>67</v>
      </c>
      <c r="F62" s="193" t="s">
        <v>39</v>
      </c>
      <c r="G62" s="193" t="s">
        <v>40</v>
      </c>
      <c r="H62" s="191" t="s">
        <v>41</v>
      </c>
      <c r="I62" s="192" t="s">
        <v>39</v>
      </c>
      <c r="J62" s="191" t="s">
        <v>42</v>
      </c>
      <c r="K62" s="190">
        <v>35</v>
      </c>
      <c r="L62" s="190">
        <v>74.59</v>
      </c>
      <c r="M62" s="189" t="s">
        <v>53</v>
      </c>
      <c r="N62" s="192">
        <v>51</v>
      </c>
      <c r="O62" s="186" t="s">
        <v>44</v>
      </c>
      <c r="P62" s="187" t="s">
        <v>45</v>
      </c>
      <c r="Q62" s="254" t="s">
        <v>62</v>
      </c>
      <c r="R62" s="187">
        <v>53304</v>
      </c>
      <c r="S62" s="186" t="s">
        <v>239</v>
      </c>
      <c r="T62" s="186">
        <v>8</v>
      </c>
      <c r="U62" s="186" t="s">
        <v>46</v>
      </c>
      <c r="V62" s="186" t="s">
        <v>1172</v>
      </c>
      <c r="W62" s="186" t="s">
        <v>1171</v>
      </c>
      <c r="X62" s="185" t="s">
        <v>1175</v>
      </c>
    </row>
    <row r="63" spans="1:24" ht="12.75" customHeight="1">
      <c r="A63" s="197"/>
      <c r="B63" s="196" t="s">
        <v>241</v>
      </c>
      <c r="C63" s="198" t="s">
        <v>242</v>
      </c>
      <c r="D63" s="192" t="s">
        <v>84</v>
      </c>
      <c r="E63" s="194" t="s">
        <v>85</v>
      </c>
      <c r="F63" s="193" t="s">
        <v>133</v>
      </c>
      <c r="G63" s="193" t="s">
        <v>40</v>
      </c>
      <c r="H63" s="192" t="s">
        <v>41</v>
      </c>
      <c r="I63" s="192" t="s">
        <v>133</v>
      </c>
      <c r="J63" s="191" t="s">
        <v>42</v>
      </c>
      <c r="K63" s="190">
        <v>45</v>
      </c>
      <c r="L63" s="190"/>
      <c r="M63" s="189" t="s">
        <v>73</v>
      </c>
      <c r="N63" s="192">
        <v>24</v>
      </c>
      <c r="O63" s="186" t="s">
        <v>44</v>
      </c>
      <c r="P63" s="187" t="s">
        <v>80</v>
      </c>
      <c r="Q63" s="254" t="s">
        <v>62</v>
      </c>
      <c r="R63" s="187">
        <v>20185</v>
      </c>
      <c r="S63" s="186" t="s">
        <v>233</v>
      </c>
      <c r="T63" s="186">
        <v>8</v>
      </c>
      <c r="U63" s="186" t="s">
        <v>46</v>
      </c>
      <c r="V63" s="186" t="s">
        <v>1177</v>
      </c>
      <c r="W63" s="186" t="s">
        <v>1181</v>
      </c>
      <c r="X63" s="185" t="s">
        <v>1173</v>
      </c>
    </row>
    <row r="64" spans="1:24" ht="12.75" customHeight="1">
      <c r="A64" s="197"/>
      <c r="B64" s="196" t="s">
        <v>243</v>
      </c>
      <c r="C64" s="198" t="s">
        <v>244</v>
      </c>
      <c r="D64" s="192" t="s">
        <v>245</v>
      </c>
      <c r="E64" s="194" t="s">
        <v>246</v>
      </c>
      <c r="F64" s="193" t="s">
        <v>39</v>
      </c>
      <c r="G64" s="193" t="s">
        <v>40</v>
      </c>
      <c r="H64" s="192" t="s">
        <v>41</v>
      </c>
      <c r="I64" s="192" t="s">
        <v>39</v>
      </c>
      <c r="J64" s="191" t="s">
        <v>42</v>
      </c>
      <c r="K64" s="190">
        <v>60</v>
      </c>
      <c r="L64" s="190">
        <v>86.31</v>
      </c>
      <c r="M64" s="189" t="s">
        <v>43</v>
      </c>
      <c r="N64" s="192">
        <v>38</v>
      </c>
      <c r="O64" s="186" t="s">
        <v>44</v>
      </c>
      <c r="P64" s="187" t="s">
        <v>45</v>
      </c>
      <c r="Q64" s="254" t="s">
        <v>62</v>
      </c>
      <c r="R64" s="187">
        <v>72913</v>
      </c>
      <c r="S64" s="186" t="s">
        <v>247</v>
      </c>
      <c r="T64" s="186">
        <v>8</v>
      </c>
      <c r="U64" s="186" t="s">
        <v>63</v>
      </c>
      <c r="V64" s="186" t="s">
        <v>1177</v>
      </c>
      <c r="W64" s="186" t="s">
        <v>1181</v>
      </c>
      <c r="X64" s="185" t="s">
        <v>1179</v>
      </c>
    </row>
    <row r="65" spans="1:24" ht="12.75" customHeight="1">
      <c r="B65" s="196" t="s">
        <v>248</v>
      </c>
      <c r="C65" s="198" t="s">
        <v>249</v>
      </c>
      <c r="D65" s="192" t="s">
        <v>225</v>
      </c>
      <c r="E65" s="194" t="s">
        <v>226</v>
      </c>
      <c r="F65" s="193" t="s">
        <v>61</v>
      </c>
      <c r="G65" s="193" t="s">
        <v>40</v>
      </c>
      <c r="H65" s="191" t="s">
        <v>52</v>
      </c>
      <c r="I65" s="192" t="s">
        <v>61</v>
      </c>
      <c r="J65" s="191" t="s">
        <v>42</v>
      </c>
      <c r="K65" s="190">
        <v>35</v>
      </c>
      <c r="L65" s="190">
        <v>75.760000000000005</v>
      </c>
      <c r="M65" s="189" t="s">
        <v>53</v>
      </c>
      <c r="N65" s="192">
        <v>52</v>
      </c>
      <c r="O65" s="186" t="s">
        <v>54</v>
      </c>
      <c r="P65" s="187" t="s">
        <v>45</v>
      </c>
      <c r="Q65" s="187" t="s">
        <v>62</v>
      </c>
      <c r="R65" s="187">
        <v>55751</v>
      </c>
      <c r="S65" s="186" t="s">
        <v>250</v>
      </c>
      <c r="T65" s="186">
        <v>8</v>
      </c>
      <c r="U65" s="186" t="s">
        <v>46</v>
      </c>
      <c r="V65" s="186" t="s">
        <v>1177</v>
      </c>
      <c r="W65" s="186" t="s">
        <v>1181</v>
      </c>
      <c r="X65" s="185" t="s">
        <v>1170</v>
      </c>
    </row>
    <row r="66" spans="1:24" ht="12.75" customHeight="1">
      <c r="A66" s="197"/>
      <c r="B66" s="196" t="s">
        <v>251</v>
      </c>
      <c r="C66" s="198" t="s">
        <v>252</v>
      </c>
      <c r="D66" s="192" t="s">
        <v>253</v>
      </c>
      <c r="E66" s="194" t="s">
        <v>1187</v>
      </c>
      <c r="F66" s="193" t="s">
        <v>61</v>
      </c>
      <c r="G66" s="193" t="s">
        <v>40</v>
      </c>
      <c r="H66" s="192" t="s">
        <v>52</v>
      </c>
      <c r="I66" s="192" t="s">
        <v>61</v>
      </c>
      <c r="J66" s="191" t="s">
        <v>42</v>
      </c>
      <c r="K66" s="190">
        <v>35</v>
      </c>
      <c r="L66" s="190"/>
      <c r="M66" s="189" t="s">
        <v>53</v>
      </c>
      <c r="N66" s="188">
        <v>51</v>
      </c>
      <c r="O66" s="186" t="s">
        <v>44</v>
      </c>
      <c r="P66" s="187" t="s">
        <v>45</v>
      </c>
      <c r="Q66" s="254" t="s">
        <v>62</v>
      </c>
      <c r="R66" s="187">
        <v>58023</v>
      </c>
      <c r="S66" s="186" t="s">
        <v>251</v>
      </c>
      <c r="T66" s="186">
        <v>8</v>
      </c>
      <c r="U66" s="186" t="s">
        <v>46</v>
      </c>
      <c r="V66" s="186" t="s">
        <v>1172</v>
      </c>
      <c r="W66" s="186" t="s">
        <v>1171</v>
      </c>
      <c r="X66" s="185" t="s">
        <v>1170</v>
      </c>
    </row>
    <row r="67" spans="1:24" ht="12.75" customHeight="1">
      <c r="A67" s="197"/>
      <c r="B67" s="196" t="s">
        <v>255</v>
      </c>
      <c r="C67" s="198" t="s">
        <v>256</v>
      </c>
      <c r="D67" s="192" t="s">
        <v>122</v>
      </c>
      <c r="E67" s="194" t="s">
        <v>123</v>
      </c>
      <c r="F67" s="193" t="s">
        <v>39</v>
      </c>
      <c r="G67" s="193" t="s">
        <v>40</v>
      </c>
      <c r="H67" s="192" t="s">
        <v>41</v>
      </c>
      <c r="I67" s="192" t="s">
        <v>39</v>
      </c>
      <c r="J67" s="191" t="s">
        <v>42</v>
      </c>
      <c r="K67" s="190">
        <v>37</v>
      </c>
      <c r="L67" s="190">
        <v>78.53</v>
      </c>
      <c r="M67" s="189" t="s">
        <v>53</v>
      </c>
      <c r="N67" s="192">
        <v>40</v>
      </c>
      <c r="O67" s="186" t="s">
        <v>44</v>
      </c>
      <c r="P67" s="187" t="s">
        <v>45</v>
      </c>
      <c r="Q67" s="254" t="s">
        <v>62</v>
      </c>
      <c r="R67" s="187">
        <v>48938</v>
      </c>
      <c r="S67" s="186" t="s">
        <v>257</v>
      </c>
      <c r="T67" s="186">
        <v>8</v>
      </c>
      <c r="U67" s="186" t="s">
        <v>63</v>
      </c>
      <c r="V67" s="186" t="s">
        <v>1178</v>
      </c>
      <c r="W67" s="186" t="s">
        <v>1177</v>
      </c>
      <c r="X67" s="185" t="s">
        <v>1176</v>
      </c>
    </row>
    <row r="68" spans="1:24" ht="12.75" customHeight="1">
      <c r="A68" s="197"/>
      <c r="B68" s="196" t="s">
        <v>258</v>
      </c>
      <c r="C68" s="198" t="s">
        <v>259</v>
      </c>
      <c r="D68" s="192" t="s">
        <v>260</v>
      </c>
      <c r="E68" s="194" t="s">
        <v>261</v>
      </c>
      <c r="F68" s="193" t="s">
        <v>39</v>
      </c>
      <c r="G68" s="193" t="s">
        <v>40</v>
      </c>
      <c r="H68" s="192" t="s">
        <v>52</v>
      </c>
      <c r="I68" s="192" t="s">
        <v>61</v>
      </c>
      <c r="J68" s="191" t="s">
        <v>42</v>
      </c>
      <c r="K68" s="190">
        <v>65</v>
      </c>
      <c r="L68" s="190">
        <v>78.53</v>
      </c>
      <c r="M68" s="189" t="s">
        <v>73</v>
      </c>
      <c r="N68" s="192">
        <v>59</v>
      </c>
      <c r="O68" s="186" t="s">
        <v>54</v>
      </c>
      <c r="P68" s="187" t="s">
        <v>45</v>
      </c>
      <c r="Q68" s="187" t="s">
        <v>62</v>
      </c>
      <c r="R68" s="187">
        <v>54601</v>
      </c>
      <c r="S68" s="186" t="s">
        <v>258</v>
      </c>
      <c r="T68" s="186">
        <v>8</v>
      </c>
      <c r="U68" s="186" t="s">
        <v>46</v>
      </c>
      <c r="V68" s="186" t="s">
        <v>1177</v>
      </c>
      <c r="W68" s="186" t="s">
        <v>1181</v>
      </c>
      <c r="X68" s="185" t="s">
        <v>1170</v>
      </c>
    </row>
    <row r="69" spans="1:24" ht="12.75" customHeight="1">
      <c r="A69" s="197"/>
      <c r="B69" s="196" t="s">
        <v>262</v>
      </c>
      <c r="C69" s="198" t="s">
        <v>263</v>
      </c>
      <c r="D69" s="192" t="s">
        <v>264</v>
      </c>
      <c r="E69" s="194" t="s">
        <v>265</v>
      </c>
      <c r="F69" s="193" t="s">
        <v>133</v>
      </c>
      <c r="G69" s="193" t="s">
        <v>40</v>
      </c>
      <c r="H69" s="192" t="s">
        <v>41</v>
      </c>
      <c r="I69" s="192" t="s">
        <v>133</v>
      </c>
      <c r="J69" s="191" t="s">
        <v>42</v>
      </c>
      <c r="K69" s="190">
        <v>60</v>
      </c>
      <c r="L69" s="206">
        <v>109.93</v>
      </c>
      <c r="M69" s="189" t="s">
        <v>53</v>
      </c>
      <c r="N69" s="192">
        <v>18</v>
      </c>
      <c r="O69" s="186" t="s">
        <v>44</v>
      </c>
      <c r="P69" s="187" t="s">
        <v>45</v>
      </c>
      <c r="Q69" s="254" t="s">
        <v>62</v>
      </c>
      <c r="R69" s="187">
        <v>21199</v>
      </c>
      <c r="S69" s="186" t="s">
        <v>262</v>
      </c>
      <c r="T69" s="186">
        <v>8</v>
      </c>
      <c r="U69" s="186" t="s">
        <v>63</v>
      </c>
      <c r="V69" s="186" t="s">
        <v>1174</v>
      </c>
      <c r="W69" s="186" t="s">
        <v>1172</v>
      </c>
      <c r="X69" s="185" t="s">
        <v>1173</v>
      </c>
    </row>
    <row r="70" spans="1:24" ht="12.75" customHeight="1">
      <c r="A70" s="197"/>
      <c r="B70" s="196" t="s">
        <v>266</v>
      </c>
      <c r="C70" s="198" t="s">
        <v>267</v>
      </c>
      <c r="D70" s="192" t="s">
        <v>268</v>
      </c>
      <c r="E70" s="194" t="s">
        <v>269</v>
      </c>
      <c r="F70" s="193" t="s">
        <v>133</v>
      </c>
      <c r="G70" s="193" t="s">
        <v>40</v>
      </c>
      <c r="H70" s="193" t="s">
        <v>41</v>
      </c>
      <c r="I70" s="192" t="s">
        <v>133</v>
      </c>
      <c r="J70" s="191" t="s">
        <v>42</v>
      </c>
      <c r="K70" s="190">
        <v>56</v>
      </c>
      <c r="L70" s="190">
        <v>78.53</v>
      </c>
      <c r="M70" s="189" t="s">
        <v>53</v>
      </c>
      <c r="N70" s="192">
        <v>18</v>
      </c>
      <c r="O70" s="186" t="s">
        <v>44</v>
      </c>
      <c r="P70" s="187" t="s">
        <v>45</v>
      </c>
      <c r="Q70" s="254" t="s">
        <v>62</v>
      </c>
      <c r="R70" s="187">
        <v>21500</v>
      </c>
      <c r="S70" s="186" t="s">
        <v>270</v>
      </c>
      <c r="T70" s="186">
        <v>8</v>
      </c>
      <c r="U70" s="186" t="s">
        <v>46</v>
      </c>
      <c r="V70" s="186" t="s">
        <v>1174</v>
      </c>
      <c r="W70" s="186" t="s">
        <v>1172</v>
      </c>
      <c r="X70" s="185" t="s">
        <v>1173</v>
      </c>
    </row>
    <row r="71" spans="1:24" ht="12.75" customHeight="1">
      <c r="A71" s="197"/>
      <c r="B71" s="196" t="s">
        <v>271</v>
      </c>
      <c r="C71" s="198" t="s">
        <v>272</v>
      </c>
      <c r="D71" s="192" t="s">
        <v>131</v>
      </c>
      <c r="E71" s="194" t="s">
        <v>132</v>
      </c>
      <c r="F71" s="193" t="s">
        <v>133</v>
      </c>
      <c r="G71" s="193" t="s">
        <v>40</v>
      </c>
      <c r="H71" s="193" t="s">
        <v>41</v>
      </c>
      <c r="I71" s="192" t="s">
        <v>133</v>
      </c>
      <c r="J71" s="191" t="s">
        <v>42</v>
      </c>
      <c r="K71" s="190">
        <v>52</v>
      </c>
      <c r="L71" s="190"/>
      <c r="M71" s="189" t="s">
        <v>53</v>
      </c>
      <c r="N71" s="192">
        <v>17</v>
      </c>
      <c r="O71" s="186" t="s">
        <v>44</v>
      </c>
      <c r="P71" s="187" t="s">
        <v>45</v>
      </c>
      <c r="Q71" s="254" t="s">
        <v>62</v>
      </c>
      <c r="R71" s="187">
        <v>20505</v>
      </c>
      <c r="S71" s="186" t="s">
        <v>271</v>
      </c>
      <c r="T71" s="186">
        <v>8</v>
      </c>
      <c r="U71" s="186" t="s">
        <v>46</v>
      </c>
      <c r="V71" s="186" t="s">
        <v>1177</v>
      </c>
      <c r="W71" s="186" t="s">
        <v>1181</v>
      </c>
      <c r="X71" s="185" t="s">
        <v>1173</v>
      </c>
    </row>
    <row r="72" spans="1:24" ht="12.75" customHeight="1">
      <c r="A72" s="197"/>
      <c r="B72" s="196" t="s">
        <v>273</v>
      </c>
      <c r="C72" s="198" t="s">
        <v>274</v>
      </c>
      <c r="D72" s="192" t="s">
        <v>236</v>
      </c>
      <c r="E72" s="194" t="s">
        <v>237</v>
      </c>
      <c r="F72" s="193" t="s">
        <v>133</v>
      </c>
      <c r="G72" s="193" t="s">
        <v>40</v>
      </c>
      <c r="H72" s="193" t="s">
        <v>41</v>
      </c>
      <c r="I72" s="192" t="s">
        <v>133</v>
      </c>
      <c r="J72" s="191" t="s">
        <v>42</v>
      </c>
      <c r="K72" s="190">
        <v>41</v>
      </c>
      <c r="L72" s="190">
        <v>103.55</v>
      </c>
      <c r="M72" s="189" t="s">
        <v>53</v>
      </c>
      <c r="N72" s="192">
        <v>23</v>
      </c>
      <c r="O72" s="186" t="s">
        <v>44</v>
      </c>
      <c r="P72" s="187" t="s">
        <v>45</v>
      </c>
      <c r="Q72" s="254" t="s">
        <v>62</v>
      </c>
      <c r="R72" s="187">
        <v>24741</v>
      </c>
      <c r="S72" s="186" t="s">
        <v>238</v>
      </c>
      <c r="T72" s="186">
        <v>8</v>
      </c>
      <c r="U72" s="186" t="s">
        <v>46</v>
      </c>
      <c r="V72" s="186" t="s">
        <v>1172</v>
      </c>
      <c r="W72" s="186" t="s">
        <v>1171</v>
      </c>
      <c r="X72" s="185" t="s">
        <v>1173</v>
      </c>
    </row>
    <row r="73" spans="1:24" ht="12.75" customHeight="1">
      <c r="B73" s="196" t="s">
        <v>305</v>
      </c>
      <c r="C73" s="198" t="s">
        <v>306</v>
      </c>
      <c r="D73" s="192" t="s">
        <v>102</v>
      </c>
      <c r="E73" s="194" t="s">
        <v>103</v>
      </c>
      <c r="F73" s="193" t="s">
        <v>61</v>
      </c>
      <c r="G73" s="193" t="s">
        <v>40</v>
      </c>
      <c r="H73" s="199" t="s">
        <v>52</v>
      </c>
      <c r="I73" s="192" t="s">
        <v>61</v>
      </c>
      <c r="J73" s="191" t="s">
        <v>42</v>
      </c>
      <c r="K73" s="190">
        <v>40</v>
      </c>
      <c r="L73" s="190">
        <v>64.069999999999993</v>
      </c>
      <c r="M73" s="189" t="s">
        <v>53</v>
      </c>
      <c r="N73" s="188">
        <v>45</v>
      </c>
      <c r="O73" s="186" t="s">
        <v>54</v>
      </c>
      <c r="P73" s="187" t="s">
        <v>45</v>
      </c>
      <c r="Q73" s="187" t="s">
        <v>62</v>
      </c>
      <c r="R73" s="187">
        <v>57043</v>
      </c>
      <c r="S73" s="186" t="s">
        <v>305</v>
      </c>
      <c r="T73" s="186">
        <v>8</v>
      </c>
      <c r="U73" s="186" t="s">
        <v>63</v>
      </c>
      <c r="V73" s="186" t="s">
        <v>1177</v>
      </c>
      <c r="W73" s="186" t="s">
        <v>1181</v>
      </c>
      <c r="X73" s="185" t="s">
        <v>1170</v>
      </c>
    </row>
    <row r="74" spans="1:24" ht="12.75" customHeight="1">
      <c r="B74" s="196" t="s">
        <v>313</v>
      </c>
      <c r="C74" s="198" t="s">
        <v>314</v>
      </c>
      <c r="D74" s="192" t="s">
        <v>102</v>
      </c>
      <c r="E74" s="194" t="s">
        <v>103</v>
      </c>
      <c r="F74" s="193" t="s">
        <v>61</v>
      </c>
      <c r="G74" s="193" t="s">
        <v>40</v>
      </c>
      <c r="H74" s="199" t="s">
        <v>52</v>
      </c>
      <c r="I74" s="192" t="s">
        <v>61</v>
      </c>
      <c r="J74" s="191" t="s">
        <v>42</v>
      </c>
      <c r="K74" s="190">
        <v>30</v>
      </c>
      <c r="L74" s="190">
        <v>62</v>
      </c>
      <c r="M74" s="189" t="s">
        <v>53</v>
      </c>
      <c r="N74" s="192">
        <v>40</v>
      </c>
      <c r="O74" s="186" t="s">
        <v>54</v>
      </c>
      <c r="P74" s="187" t="s">
        <v>45</v>
      </c>
      <c r="Q74" s="186" t="s">
        <v>62</v>
      </c>
      <c r="R74" s="187">
        <v>57069</v>
      </c>
      <c r="S74" s="186" t="s">
        <v>313</v>
      </c>
      <c r="T74" s="186">
        <v>8</v>
      </c>
      <c r="U74" s="186" t="s">
        <v>63</v>
      </c>
      <c r="V74" s="186" t="s">
        <v>1178</v>
      </c>
      <c r="W74" s="186" t="s">
        <v>1177</v>
      </c>
      <c r="X74" s="185" t="s">
        <v>1170</v>
      </c>
    </row>
    <row r="75" spans="1:24" ht="12.75" customHeight="1">
      <c r="A75" s="197"/>
      <c r="B75" s="196" t="s">
        <v>280</v>
      </c>
      <c r="C75" s="198" t="s">
        <v>281</v>
      </c>
      <c r="D75" s="192" t="s">
        <v>114</v>
      </c>
      <c r="E75" s="194" t="s">
        <v>115</v>
      </c>
      <c r="F75" s="193" t="s">
        <v>39</v>
      </c>
      <c r="G75" s="193" t="s">
        <v>40</v>
      </c>
      <c r="H75" s="199" t="s">
        <v>41</v>
      </c>
      <c r="I75" s="192" t="s">
        <v>39</v>
      </c>
      <c r="J75" s="191" t="s">
        <v>42</v>
      </c>
      <c r="K75" s="190">
        <v>49</v>
      </c>
      <c r="L75" s="190">
        <v>85.79</v>
      </c>
      <c r="M75" s="189" t="s">
        <v>41</v>
      </c>
      <c r="N75" s="192">
        <v>30</v>
      </c>
      <c r="O75" s="186" t="s">
        <v>44</v>
      </c>
      <c r="P75" s="187" t="s">
        <v>45</v>
      </c>
      <c r="Q75" s="254" t="s">
        <v>62</v>
      </c>
      <c r="R75" s="187">
        <v>47127</v>
      </c>
      <c r="S75" s="186" t="s">
        <v>280</v>
      </c>
      <c r="T75" s="186">
        <v>8</v>
      </c>
      <c r="U75" s="186" t="s">
        <v>46</v>
      </c>
      <c r="V75" s="186" t="s">
        <v>1172</v>
      </c>
      <c r="W75" s="186" t="s">
        <v>1171</v>
      </c>
      <c r="X75" s="185" t="s">
        <v>1176</v>
      </c>
    </row>
    <row r="76" spans="1:24" ht="12.75" customHeight="1">
      <c r="A76" s="197"/>
      <c r="B76" s="196" t="s">
        <v>282</v>
      </c>
      <c r="C76" s="198" t="s">
        <v>283</v>
      </c>
      <c r="D76" s="192" t="s">
        <v>284</v>
      </c>
      <c r="E76" s="194" t="s">
        <v>283</v>
      </c>
      <c r="F76" s="193" t="s">
        <v>61</v>
      </c>
      <c r="G76" s="193" t="s">
        <v>40</v>
      </c>
      <c r="H76" s="193" t="s">
        <v>41</v>
      </c>
      <c r="I76" s="192" t="s">
        <v>61</v>
      </c>
      <c r="J76" s="191" t="s">
        <v>42</v>
      </c>
      <c r="K76" s="190">
        <v>30</v>
      </c>
      <c r="L76" s="190">
        <v>69.59</v>
      </c>
      <c r="M76" s="189" t="s">
        <v>43</v>
      </c>
      <c r="N76" s="188">
        <v>58</v>
      </c>
      <c r="O76" s="186" t="s">
        <v>44</v>
      </c>
      <c r="P76" s="187" t="s">
        <v>45</v>
      </c>
      <c r="Q76" s="254" t="s">
        <v>62</v>
      </c>
      <c r="R76" s="187">
        <v>55976</v>
      </c>
      <c r="S76" s="186" t="s">
        <v>282</v>
      </c>
      <c r="T76" s="186">
        <v>8</v>
      </c>
      <c r="U76" s="186" t="s">
        <v>63</v>
      </c>
      <c r="V76" s="186" t="s">
        <v>1172</v>
      </c>
      <c r="W76" s="186" t="s">
        <v>1171</v>
      </c>
      <c r="X76" s="185" t="s">
        <v>1170</v>
      </c>
    </row>
    <row r="77" spans="1:24" ht="12.75" customHeight="1">
      <c r="A77" s="197"/>
      <c r="B77" s="196" t="s">
        <v>285</v>
      </c>
      <c r="C77" s="198" t="s">
        <v>286</v>
      </c>
      <c r="D77" s="192" t="s">
        <v>287</v>
      </c>
      <c r="E77" s="194" t="s">
        <v>288</v>
      </c>
      <c r="F77" s="193" t="s">
        <v>39</v>
      </c>
      <c r="G77" s="200" t="s">
        <v>40</v>
      </c>
      <c r="H77" s="193" t="s">
        <v>52</v>
      </c>
      <c r="I77" s="192" t="s">
        <v>39</v>
      </c>
      <c r="J77" s="191" t="s">
        <v>42</v>
      </c>
      <c r="K77" s="190">
        <v>55</v>
      </c>
      <c r="L77" s="190"/>
      <c r="M77" s="189" t="s">
        <v>73</v>
      </c>
      <c r="N77" s="192">
        <v>52</v>
      </c>
      <c r="O77" s="186" t="s">
        <v>54</v>
      </c>
      <c r="P77" s="187" t="s">
        <v>45</v>
      </c>
      <c r="Q77" s="187" t="s">
        <v>62</v>
      </c>
      <c r="R77" s="187">
        <v>52330</v>
      </c>
      <c r="S77" s="186" t="s">
        <v>289</v>
      </c>
      <c r="T77" s="186">
        <v>8</v>
      </c>
      <c r="U77" s="186" t="s">
        <v>46</v>
      </c>
      <c r="V77" s="186" t="s">
        <v>1177</v>
      </c>
      <c r="W77" s="186" t="s">
        <v>1181</v>
      </c>
      <c r="X77" s="185" t="s">
        <v>1190</v>
      </c>
    </row>
    <row r="78" spans="1:24" ht="12.75" customHeight="1">
      <c r="A78" s="197"/>
      <c r="B78" s="196" t="s">
        <v>290</v>
      </c>
      <c r="C78" s="198" t="s">
        <v>291</v>
      </c>
      <c r="D78" s="192" t="s">
        <v>292</v>
      </c>
      <c r="E78" s="194" t="s">
        <v>291</v>
      </c>
      <c r="F78" s="193" t="s">
        <v>61</v>
      </c>
      <c r="G78" s="193" t="s">
        <v>40</v>
      </c>
      <c r="H78" s="193" t="s">
        <v>41</v>
      </c>
      <c r="I78" s="192" t="s">
        <v>61</v>
      </c>
      <c r="J78" s="191" t="s">
        <v>42</v>
      </c>
      <c r="K78" s="190">
        <v>50</v>
      </c>
      <c r="L78" s="190"/>
      <c r="M78" s="189" t="s">
        <v>73</v>
      </c>
      <c r="N78" s="192">
        <v>51</v>
      </c>
      <c r="O78" s="186" t="s">
        <v>44</v>
      </c>
      <c r="P78" s="187" t="s">
        <v>45</v>
      </c>
      <c r="Q78" s="254" t="s">
        <v>62</v>
      </c>
      <c r="R78" s="187">
        <v>96165</v>
      </c>
      <c r="S78" s="186" t="s">
        <v>290</v>
      </c>
      <c r="T78" s="186">
        <v>8</v>
      </c>
      <c r="U78" s="186" t="s">
        <v>46</v>
      </c>
      <c r="V78" s="186" t="s">
        <v>1172</v>
      </c>
      <c r="W78" s="186" t="s">
        <v>1171</v>
      </c>
      <c r="X78" s="185" t="s">
        <v>1170</v>
      </c>
    </row>
    <row r="79" spans="1:24" ht="12.75" customHeight="1">
      <c r="A79" s="197"/>
      <c r="B79" s="196" t="s">
        <v>144</v>
      </c>
      <c r="C79" s="198" t="s">
        <v>145</v>
      </c>
      <c r="D79" s="192" t="s">
        <v>146</v>
      </c>
      <c r="E79" s="194" t="s">
        <v>145</v>
      </c>
      <c r="F79" s="193" t="s">
        <v>61</v>
      </c>
      <c r="G79" s="193" t="s">
        <v>40</v>
      </c>
      <c r="H79" s="193" t="s">
        <v>52</v>
      </c>
      <c r="I79" s="192" t="s">
        <v>61</v>
      </c>
      <c r="J79" s="191" t="s">
        <v>42</v>
      </c>
      <c r="K79" s="190">
        <v>30</v>
      </c>
      <c r="L79" s="190">
        <v>68.900000000000006</v>
      </c>
      <c r="M79" s="189" t="s">
        <v>42</v>
      </c>
      <c r="N79" s="192">
        <v>37</v>
      </c>
      <c r="O79" s="186" t="s">
        <v>54</v>
      </c>
      <c r="P79" s="187" t="s">
        <v>45</v>
      </c>
      <c r="Q79" s="187" t="s">
        <v>62</v>
      </c>
      <c r="R79" s="187">
        <v>58201</v>
      </c>
      <c r="S79" s="186" t="s">
        <v>144</v>
      </c>
      <c r="T79" s="186">
        <v>8</v>
      </c>
      <c r="U79" s="186" t="s">
        <v>63</v>
      </c>
      <c r="V79" s="186" t="s">
        <v>1172</v>
      </c>
      <c r="W79" s="186" t="s">
        <v>1171</v>
      </c>
      <c r="X79" s="185" t="s">
        <v>1170</v>
      </c>
    </row>
    <row r="80" spans="1:24" ht="12.75" customHeight="1">
      <c r="A80" s="197"/>
      <c r="B80" s="196" t="s">
        <v>156</v>
      </c>
      <c r="C80" s="198" t="s">
        <v>157</v>
      </c>
      <c r="D80" s="192" t="s">
        <v>158</v>
      </c>
      <c r="E80" s="194" t="s">
        <v>159</v>
      </c>
      <c r="F80" s="193" t="s">
        <v>61</v>
      </c>
      <c r="G80" s="193" t="s">
        <v>40</v>
      </c>
      <c r="H80" s="199" t="s">
        <v>52</v>
      </c>
      <c r="I80" s="192" t="s">
        <v>61</v>
      </c>
      <c r="J80" s="202" t="s">
        <v>42</v>
      </c>
      <c r="K80" s="190">
        <v>36</v>
      </c>
      <c r="L80" s="190">
        <v>93.03</v>
      </c>
      <c r="M80" s="189" t="s">
        <v>73</v>
      </c>
      <c r="N80" s="188">
        <v>67</v>
      </c>
      <c r="O80" s="200" t="s">
        <v>54</v>
      </c>
      <c r="P80" s="187" t="s">
        <v>45</v>
      </c>
      <c r="Q80" s="187" t="s">
        <v>62</v>
      </c>
      <c r="R80" s="187">
        <v>56033</v>
      </c>
      <c r="S80" s="186" t="s">
        <v>160</v>
      </c>
      <c r="T80" s="186">
        <v>8</v>
      </c>
      <c r="U80" s="186" t="s">
        <v>63</v>
      </c>
      <c r="V80" s="186" t="s">
        <v>1174</v>
      </c>
      <c r="W80" s="186" t="s">
        <v>1172</v>
      </c>
      <c r="X80" s="185" t="s">
        <v>1170</v>
      </c>
    </row>
    <row r="81" spans="1:24" ht="12.75" customHeight="1">
      <c r="A81" s="197"/>
      <c r="B81" s="196" t="s">
        <v>293</v>
      </c>
      <c r="C81" s="198" t="s">
        <v>294</v>
      </c>
      <c r="D81" s="192" t="s">
        <v>158</v>
      </c>
      <c r="E81" s="194" t="s">
        <v>159</v>
      </c>
      <c r="F81" s="193" t="s">
        <v>61</v>
      </c>
      <c r="G81" s="193" t="s">
        <v>40</v>
      </c>
      <c r="H81" s="199" t="s">
        <v>52</v>
      </c>
      <c r="I81" s="192" t="s">
        <v>61</v>
      </c>
      <c r="J81" s="202" t="s">
        <v>42</v>
      </c>
      <c r="K81" s="190">
        <v>36</v>
      </c>
      <c r="L81" s="190">
        <v>90.45</v>
      </c>
      <c r="M81" s="189" t="s">
        <v>73</v>
      </c>
      <c r="N81" s="188">
        <v>67</v>
      </c>
      <c r="O81" s="200" t="s">
        <v>54</v>
      </c>
      <c r="P81" s="187" t="s">
        <v>45</v>
      </c>
      <c r="Q81" s="186" t="s">
        <v>62</v>
      </c>
      <c r="R81" s="187">
        <v>56051</v>
      </c>
      <c r="S81" s="186" t="s">
        <v>160</v>
      </c>
      <c r="T81" s="186">
        <v>8</v>
      </c>
      <c r="U81" s="186" t="s">
        <v>63</v>
      </c>
      <c r="V81" s="186" t="s">
        <v>1174</v>
      </c>
      <c r="W81" s="186" t="s">
        <v>1172</v>
      </c>
      <c r="X81" s="185" t="s">
        <v>1170</v>
      </c>
    </row>
    <row r="82" spans="1:24" ht="12.75" customHeight="1">
      <c r="A82" s="197"/>
      <c r="B82" s="196" t="s">
        <v>295</v>
      </c>
      <c r="C82" s="198" t="s">
        <v>296</v>
      </c>
      <c r="D82" s="192" t="s">
        <v>158</v>
      </c>
      <c r="E82" s="194" t="s">
        <v>159</v>
      </c>
      <c r="F82" s="193" t="s">
        <v>61</v>
      </c>
      <c r="G82" s="193" t="s">
        <v>40</v>
      </c>
      <c r="H82" s="199" t="s">
        <v>52</v>
      </c>
      <c r="I82" s="192" t="s">
        <v>61</v>
      </c>
      <c r="J82" s="202" t="s">
        <v>42</v>
      </c>
      <c r="K82" s="190">
        <v>36</v>
      </c>
      <c r="L82" s="190">
        <v>89.07</v>
      </c>
      <c r="M82" s="189" t="s">
        <v>73</v>
      </c>
      <c r="N82" s="188">
        <v>67</v>
      </c>
      <c r="O82" s="200" t="s">
        <v>54</v>
      </c>
      <c r="P82" s="187" t="s">
        <v>45</v>
      </c>
      <c r="Q82" s="186" t="s">
        <v>62</v>
      </c>
      <c r="R82" s="187">
        <v>56053</v>
      </c>
      <c r="S82" s="186" t="s">
        <v>160</v>
      </c>
      <c r="T82" s="186">
        <v>8</v>
      </c>
      <c r="U82" s="186" t="s">
        <v>63</v>
      </c>
      <c r="V82" s="186" t="s">
        <v>1174</v>
      </c>
      <c r="W82" s="186" t="s">
        <v>1172</v>
      </c>
      <c r="X82" s="185" t="s">
        <v>1170</v>
      </c>
    </row>
    <row r="83" spans="1:24" ht="12.75" customHeight="1">
      <c r="B83" s="196" t="s">
        <v>301</v>
      </c>
      <c r="C83" s="198" t="s">
        <v>302</v>
      </c>
      <c r="D83" s="192" t="s">
        <v>303</v>
      </c>
      <c r="E83" s="194" t="s">
        <v>304</v>
      </c>
      <c r="F83" s="193" t="s">
        <v>39</v>
      </c>
      <c r="G83" s="193" t="s">
        <v>40</v>
      </c>
      <c r="H83" s="199" t="s">
        <v>41</v>
      </c>
      <c r="I83" s="192" t="s">
        <v>39</v>
      </c>
      <c r="J83" s="202" t="s">
        <v>42</v>
      </c>
      <c r="K83" s="190">
        <v>130</v>
      </c>
      <c r="L83" s="190"/>
      <c r="M83" s="189" t="s">
        <v>73</v>
      </c>
      <c r="N83" s="186">
        <v>72</v>
      </c>
      <c r="O83" s="200" t="s">
        <v>44</v>
      </c>
      <c r="P83" s="187" t="s">
        <v>45</v>
      </c>
      <c r="Q83" s="254" t="s">
        <v>62</v>
      </c>
      <c r="R83" s="187">
        <v>78845</v>
      </c>
      <c r="S83" s="186" t="s">
        <v>301</v>
      </c>
      <c r="T83" s="186">
        <v>8</v>
      </c>
      <c r="U83" s="186" t="s">
        <v>46</v>
      </c>
      <c r="V83" s="186" t="s">
        <v>1172</v>
      </c>
      <c r="W83" s="186" t="s">
        <v>1171</v>
      </c>
      <c r="X83" s="185" t="s">
        <v>1179</v>
      </c>
    </row>
    <row r="84" spans="1:24" ht="12.75" customHeight="1">
      <c r="A84" s="205"/>
      <c r="B84" s="196" t="s">
        <v>57</v>
      </c>
      <c r="C84" s="198" t="s">
        <v>58</v>
      </c>
      <c r="D84" s="192" t="s">
        <v>59</v>
      </c>
      <c r="E84" s="194" t="s">
        <v>60</v>
      </c>
      <c r="F84" s="193" t="s">
        <v>61</v>
      </c>
      <c r="G84" s="193" t="s">
        <v>40</v>
      </c>
      <c r="H84" s="193" t="s">
        <v>52</v>
      </c>
      <c r="I84" s="192" t="s">
        <v>61</v>
      </c>
      <c r="J84" s="191" t="s">
        <v>42</v>
      </c>
      <c r="K84" s="190">
        <v>29</v>
      </c>
      <c r="L84" s="190">
        <v>69.47</v>
      </c>
      <c r="M84" s="189" t="s">
        <v>53</v>
      </c>
      <c r="N84" s="186">
        <v>53</v>
      </c>
      <c r="O84" s="186" t="s">
        <v>54</v>
      </c>
      <c r="P84" s="187" t="s">
        <v>45</v>
      </c>
      <c r="Q84" s="186" t="s">
        <v>62</v>
      </c>
      <c r="R84" s="187">
        <v>54901</v>
      </c>
      <c r="S84" s="186" t="s">
        <v>57</v>
      </c>
      <c r="T84" s="186">
        <v>8</v>
      </c>
      <c r="U84" s="186" t="s">
        <v>63</v>
      </c>
      <c r="V84" s="186" t="s">
        <v>1174</v>
      </c>
      <c r="W84" s="186" t="s">
        <v>1172</v>
      </c>
      <c r="X84" s="185" t="s">
        <v>1170</v>
      </c>
    </row>
    <row r="85" spans="1:24" ht="12.75" customHeight="1">
      <c r="B85" s="204" t="s">
        <v>307</v>
      </c>
      <c r="C85" s="185" t="s">
        <v>308</v>
      </c>
      <c r="D85" s="186" t="s">
        <v>66</v>
      </c>
      <c r="E85" s="185" t="s">
        <v>67</v>
      </c>
      <c r="F85" s="193" t="s">
        <v>39</v>
      </c>
      <c r="G85" s="186" t="s">
        <v>40</v>
      </c>
      <c r="H85" s="203" t="s">
        <v>41</v>
      </c>
      <c r="I85" s="186" t="s">
        <v>39</v>
      </c>
      <c r="J85" s="203" t="s">
        <v>42</v>
      </c>
      <c r="K85" s="190">
        <v>35</v>
      </c>
      <c r="L85" s="190">
        <v>85.45</v>
      </c>
      <c r="M85" s="189" t="s">
        <v>53</v>
      </c>
      <c r="N85" s="186">
        <v>54</v>
      </c>
      <c r="O85" s="186" t="s">
        <v>44</v>
      </c>
      <c r="P85" s="186" t="s">
        <v>45</v>
      </c>
      <c r="Q85" s="254" t="s">
        <v>62</v>
      </c>
      <c r="R85" s="187">
        <v>53395</v>
      </c>
      <c r="S85" s="186" t="s">
        <v>307</v>
      </c>
      <c r="T85" s="186">
        <v>8</v>
      </c>
      <c r="U85" s="186" t="s">
        <v>63</v>
      </c>
      <c r="V85" s="186" t="s">
        <v>1178</v>
      </c>
      <c r="W85" s="186" t="s">
        <v>1177</v>
      </c>
      <c r="X85" s="185" t="s">
        <v>1175</v>
      </c>
    </row>
    <row r="86" spans="1:24" ht="12.75" customHeight="1">
      <c r="B86" s="196" t="s">
        <v>309</v>
      </c>
      <c r="C86" s="198" t="s">
        <v>310</v>
      </c>
      <c r="D86" s="192" t="s">
        <v>37</v>
      </c>
      <c r="E86" s="194" t="s">
        <v>38</v>
      </c>
      <c r="F86" s="193" t="s">
        <v>39</v>
      </c>
      <c r="G86" s="193" t="s">
        <v>40</v>
      </c>
      <c r="H86" s="199" t="s">
        <v>41</v>
      </c>
      <c r="I86" s="192" t="s">
        <v>39</v>
      </c>
      <c r="J86" s="202" t="s">
        <v>42</v>
      </c>
      <c r="K86" s="190">
        <v>30</v>
      </c>
      <c r="L86" s="190">
        <v>74.41</v>
      </c>
      <c r="M86" s="189" t="s">
        <v>41</v>
      </c>
      <c r="N86" s="201">
        <v>32</v>
      </c>
      <c r="O86" s="200" t="s">
        <v>44</v>
      </c>
      <c r="P86" s="187" t="s">
        <v>45</v>
      </c>
      <c r="Q86" s="254" t="s">
        <v>62</v>
      </c>
      <c r="R86" s="187">
        <v>47094</v>
      </c>
      <c r="S86" s="186" t="s">
        <v>309</v>
      </c>
      <c r="T86" s="186">
        <v>8</v>
      </c>
      <c r="U86" s="186" t="s">
        <v>63</v>
      </c>
      <c r="V86" s="186" t="s">
        <v>1174</v>
      </c>
      <c r="W86" s="186" t="s">
        <v>1172</v>
      </c>
      <c r="X86" s="185" t="s">
        <v>1176</v>
      </c>
    </row>
    <row r="87" spans="1:24" ht="12.75" customHeight="1">
      <c r="B87" s="196" t="s">
        <v>311</v>
      </c>
      <c r="C87" s="198" t="s">
        <v>312</v>
      </c>
      <c r="D87" s="192" t="s">
        <v>66</v>
      </c>
      <c r="E87" s="194" t="s">
        <v>67</v>
      </c>
      <c r="F87" s="193" t="s">
        <v>39</v>
      </c>
      <c r="G87" s="193" t="s">
        <v>40</v>
      </c>
      <c r="H87" s="199" t="s">
        <v>41</v>
      </c>
      <c r="I87" s="192" t="s">
        <v>39</v>
      </c>
      <c r="J87" s="191" t="s">
        <v>42</v>
      </c>
      <c r="K87" s="190">
        <v>37</v>
      </c>
      <c r="L87" s="190">
        <v>77.52</v>
      </c>
      <c r="M87" s="189" t="s">
        <v>41</v>
      </c>
      <c r="N87" s="186">
        <v>60</v>
      </c>
      <c r="O87" s="186" t="s">
        <v>44</v>
      </c>
      <c r="P87" s="187" t="s">
        <v>45</v>
      </c>
      <c r="Q87" s="254" t="s">
        <v>62</v>
      </c>
      <c r="R87" s="187">
        <v>53399</v>
      </c>
      <c r="S87" s="186" t="s">
        <v>311</v>
      </c>
      <c r="T87" s="186">
        <v>8</v>
      </c>
      <c r="U87" s="186" t="s">
        <v>63</v>
      </c>
      <c r="V87" s="186" t="s">
        <v>1174</v>
      </c>
      <c r="W87" s="186" t="s">
        <v>1172</v>
      </c>
      <c r="X87" s="185" t="s">
        <v>1175</v>
      </c>
    </row>
    <row r="88" spans="1:24" ht="12.75" customHeight="1">
      <c r="A88" s="197"/>
      <c r="B88" s="196" t="s">
        <v>275</v>
      </c>
      <c r="C88" s="198" t="s">
        <v>276</v>
      </c>
      <c r="D88" s="192" t="s">
        <v>94</v>
      </c>
      <c r="E88" s="194" t="s">
        <v>95</v>
      </c>
      <c r="F88" s="193" t="s">
        <v>61</v>
      </c>
      <c r="G88" s="193" t="s">
        <v>40</v>
      </c>
      <c r="H88" s="193" t="s">
        <v>52</v>
      </c>
      <c r="I88" s="192" t="s">
        <v>61</v>
      </c>
      <c r="J88" s="191" t="s">
        <v>42</v>
      </c>
      <c r="K88" s="190">
        <v>30</v>
      </c>
      <c r="L88" s="190">
        <v>69.069999999999993</v>
      </c>
      <c r="M88" s="189" t="s">
        <v>53</v>
      </c>
      <c r="N88" s="192">
        <v>44</v>
      </c>
      <c r="O88" s="186" t="s">
        <v>54</v>
      </c>
      <c r="P88" s="187" t="s">
        <v>45</v>
      </c>
      <c r="Q88" s="186" t="s">
        <v>62</v>
      </c>
      <c r="R88" s="187">
        <v>55224</v>
      </c>
      <c r="S88" s="186" t="s">
        <v>277</v>
      </c>
      <c r="T88" s="186">
        <v>8</v>
      </c>
      <c r="U88" s="186" t="s">
        <v>63</v>
      </c>
      <c r="V88" s="186" t="s">
        <v>1172</v>
      </c>
      <c r="W88" s="186" t="s">
        <v>1171</v>
      </c>
      <c r="X88" s="185" t="s">
        <v>1170</v>
      </c>
    </row>
    <row r="89" spans="1:24" ht="16.2">
      <c r="A89" s="197"/>
      <c r="B89" s="196" t="s">
        <v>315</v>
      </c>
      <c r="C89" s="198" t="s">
        <v>316</v>
      </c>
      <c r="D89" s="192" t="s">
        <v>180</v>
      </c>
      <c r="E89" s="194" t="s">
        <v>181</v>
      </c>
      <c r="F89" s="193" t="s">
        <v>133</v>
      </c>
      <c r="G89" s="193" t="s">
        <v>40</v>
      </c>
      <c r="H89" s="193" t="s">
        <v>41</v>
      </c>
      <c r="I89" s="192" t="s">
        <v>133</v>
      </c>
      <c r="J89" s="191" t="s">
        <v>42</v>
      </c>
      <c r="K89" s="190">
        <v>56</v>
      </c>
      <c r="L89" s="190"/>
      <c r="M89" s="189" t="s">
        <v>53</v>
      </c>
      <c r="N89" s="192">
        <v>18</v>
      </c>
      <c r="O89" s="186" t="s">
        <v>44</v>
      </c>
      <c r="P89" s="187" t="s">
        <v>45</v>
      </c>
      <c r="Q89" s="254" t="s">
        <v>62</v>
      </c>
      <c r="R89" s="187">
        <v>24513</v>
      </c>
      <c r="S89" s="186" t="s">
        <v>315</v>
      </c>
      <c r="T89" s="186">
        <v>8</v>
      </c>
      <c r="U89" s="186" t="s">
        <v>46</v>
      </c>
      <c r="V89" s="186" t="s">
        <v>1174</v>
      </c>
      <c r="W89" s="186" t="s">
        <v>1172</v>
      </c>
      <c r="X89" s="185" t="s">
        <v>1173</v>
      </c>
    </row>
    <row r="90" spans="1:24" ht="16.2">
      <c r="A90" s="197"/>
      <c r="B90" s="196" t="s">
        <v>317</v>
      </c>
      <c r="C90" s="195" t="s">
        <v>318</v>
      </c>
      <c r="D90" s="192" t="s">
        <v>94</v>
      </c>
      <c r="E90" s="194" t="s">
        <v>95</v>
      </c>
      <c r="F90" s="193" t="s">
        <v>61</v>
      </c>
      <c r="G90" s="193" t="s">
        <v>40</v>
      </c>
      <c r="H90" s="193" t="s">
        <v>52</v>
      </c>
      <c r="I90" s="192" t="s">
        <v>61</v>
      </c>
      <c r="J90" s="191" t="s">
        <v>42</v>
      </c>
      <c r="K90" s="190">
        <v>30</v>
      </c>
      <c r="L90" s="190">
        <v>69.069999999999993</v>
      </c>
      <c r="M90" s="189" t="s">
        <v>53</v>
      </c>
      <c r="N90" s="188">
        <v>51</v>
      </c>
      <c r="O90" s="186" t="s">
        <v>54</v>
      </c>
      <c r="P90" s="187" t="s">
        <v>45</v>
      </c>
      <c r="Q90" s="187" t="s">
        <v>62</v>
      </c>
      <c r="R90" s="187">
        <v>55206</v>
      </c>
      <c r="S90" s="186" t="s">
        <v>277</v>
      </c>
      <c r="T90" s="186">
        <v>8</v>
      </c>
      <c r="U90" s="186" t="s">
        <v>46</v>
      </c>
      <c r="V90" s="186" t="s">
        <v>1172</v>
      </c>
      <c r="W90" s="186" t="s">
        <v>1171</v>
      </c>
      <c r="X90" s="185" t="s">
        <v>1170</v>
      </c>
    </row>
    <row r="91" spans="1:24" ht="16.2">
      <c r="A91" s="197"/>
      <c r="B91" s="196" t="s">
        <v>349</v>
      </c>
      <c r="C91" s="198" t="s">
        <v>1188</v>
      </c>
      <c r="D91" s="192" t="s">
        <v>1189</v>
      </c>
      <c r="E91" s="194" t="s">
        <v>389</v>
      </c>
      <c r="F91" s="193" t="s">
        <v>39</v>
      </c>
      <c r="G91" s="193" t="s">
        <v>40</v>
      </c>
      <c r="H91" s="193" t="s">
        <v>41</v>
      </c>
      <c r="I91" s="192" t="s">
        <v>39</v>
      </c>
      <c r="J91" s="191" t="s">
        <v>42</v>
      </c>
      <c r="K91" s="190"/>
      <c r="L91" s="190"/>
      <c r="M91" s="189"/>
      <c r="N91" s="192"/>
      <c r="O91" s="186" t="s">
        <v>44</v>
      </c>
      <c r="P91" s="187" t="s">
        <v>45</v>
      </c>
      <c r="Q91" s="254" t="s">
        <v>62</v>
      </c>
      <c r="R91" s="187">
        <v>51105</v>
      </c>
      <c r="S91" s="186" t="s">
        <v>349</v>
      </c>
      <c r="T91" s="186">
        <v>8</v>
      </c>
      <c r="U91" s="186" t="s">
        <v>46</v>
      </c>
      <c r="V91" s="186"/>
      <c r="W91" s="186"/>
      <c r="X91" s="185" t="s">
        <v>1190</v>
      </c>
    </row>
    <row r="92" spans="1:24" ht="12.75" customHeight="1">
      <c r="O92" s="184"/>
      <c r="P92" s="184"/>
      <c r="Q92" s="184"/>
      <c r="R92" s="184"/>
      <c r="S92" s="184"/>
      <c r="T92" s="184"/>
      <c r="U92" s="184"/>
      <c r="V92" s="184"/>
      <c r="W92" s="184"/>
      <c r="X92" s="183"/>
    </row>
    <row r="93" spans="1:24" ht="12.75" customHeight="1">
      <c r="O93" s="184"/>
      <c r="P93" s="184"/>
      <c r="Q93" s="184"/>
      <c r="R93" s="184"/>
      <c r="S93" s="184"/>
      <c r="T93" s="184"/>
      <c r="U93" s="184"/>
      <c r="V93" s="184"/>
      <c r="W93" s="184"/>
      <c r="X93" s="183"/>
    </row>
    <row r="94" spans="1:24" ht="12.75" customHeight="1">
      <c r="O94" s="184"/>
      <c r="P94" s="184"/>
      <c r="Q94" s="184"/>
      <c r="R94" s="184"/>
      <c r="S94" s="184"/>
      <c r="T94" s="184"/>
      <c r="U94" s="184"/>
      <c r="V94" s="184"/>
      <c r="W94" s="184"/>
      <c r="X94" s="183"/>
    </row>
    <row r="95" spans="1:24" ht="12.75" customHeight="1">
      <c r="O95" s="184"/>
      <c r="P95" s="184"/>
      <c r="Q95" s="184"/>
      <c r="R95" s="184"/>
      <c r="S95" s="184"/>
      <c r="T95" s="184"/>
      <c r="U95" s="184"/>
      <c r="V95" s="184"/>
      <c r="W95" s="184"/>
      <c r="X95" s="183"/>
    </row>
    <row r="96" spans="1:24" ht="12.75" customHeight="1">
      <c r="O96" s="184"/>
      <c r="P96" s="184"/>
      <c r="Q96" s="184"/>
      <c r="R96" s="184"/>
      <c r="S96" s="184"/>
      <c r="T96" s="184"/>
      <c r="U96" s="184"/>
      <c r="V96" s="184"/>
      <c r="W96" s="184"/>
      <c r="X96" s="183"/>
    </row>
    <row r="97" spans="15:24" ht="12.75" customHeight="1">
      <c r="O97" s="184"/>
      <c r="P97" s="184"/>
      <c r="Q97" s="184"/>
      <c r="R97" s="184"/>
      <c r="S97" s="184"/>
      <c r="T97" s="184"/>
      <c r="U97" s="184"/>
      <c r="V97" s="184"/>
      <c r="W97" s="184"/>
      <c r="X97" s="183"/>
    </row>
    <row r="98" spans="15:24" ht="12.75" customHeight="1">
      <c r="O98" s="184"/>
      <c r="P98" s="184"/>
      <c r="Q98" s="184"/>
      <c r="R98" s="184"/>
      <c r="S98" s="184"/>
      <c r="T98" s="184"/>
      <c r="U98" s="184"/>
      <c r="V98" s="184"/>
      <c r="W98" s="184"/>
      <c r="X98" s="183"/>
    </row>
    <row r="99" spans="15:24" ht="12.75" customHeight="1">
      <c r="O99" s="184"/>
      <c r="P99" s="184"/>
      <c r="Q99" s="184"/>
      <c r="R99" s="184"/>
      <c r="S99" s="184"/>
      <c r="T99" s="184"/>
      <c r="U99" s="184"/>
      <c r="V99" s="184"/>
      <c r="W99" s="184"/>
      <c r="X99" s="183"/>
    </row>
    <row r="100" spans="15:24" ht="12.75" customHeight="1">
      <c r="O100" s="184"/>
      <c r="P100" s="184"/>
      <c r="Q100" s="184"/>
      <c r="R100" s="184"/>
      <c r="S100" s="184"/>
      <c r="T100" s="184"/>
      <c r="U100" s="184"/>
      <c r="V100" s="184"/>
      <c r="W100" s="184"/>
      <c r="X100" s="183"/>
    </row>
    <row r="101" spans="15:24" ht="12.75" customHeight="1">
      <c r="O101" s="184"/>
      <c r="P101" s="184"/>
      <c r="Q101" s="184"/>
      <c r="R101" s="184"/>
      <c r="S101" s="184"/>
      <c r="T101" s="184"/>
      <c r="U101" s="184"/>
      <c r="V101" s="184"/>
      <c r="W101" s="184"/>
      <c r="X101" s="183"/>
    </row>
    <row r="102" spans="15:24" ht="12.75" customHeight="1">
      <c r="O102" s="184"/>
      <c r="P102" s="184"/>
      <c r="Q102" s="184"/>
      <c r="R102" s="184"/>
      <c r="S102" s="184"/>
      <c r="T102" s="184"/>
      <c r="U102" s="184"/>
      <c r="V102" s="184"/>
      <c r="W102" s="184"/>
      <c r="X102" s="183"/>
    </row>
    <row r="103" spans="15:24" ht="12.75" customHeight="1">
      <c r="O103" s="184"/>
      <c r="P103" s="184"/>
      <c r="Q103" s="184"/>
      <c r="R103" s="184"/>
      <c r="S103" s="184"/>
      <c r="T103" s="184"/>
      <c r="U103" s="184"/>
      <c r="V103" s="184"/>
      <c r="W103" s="184"/>
      <c r="X103" s="183"/>
    </row>
    <row r="104" spans="15:24" ht="12.75" customHeight="1">
      <c r="O104" s="184"/>
      <c r="P104" s="184"/>
      <c r="Q104" s="184"/>
      <c r="R104" s="184"/>
      <c r="S104" s="184"/>
      <c r="T104" s="184"/>
      <c r="U104" s="184"/>
      <c r="V104" s="184"/>
      <c r="W104" s="184"/>
      <c r="X104" s="183"/>
    </row>
    <row r="105" spans="15:24" ht="12.75" customHeight="1">
      <c r="O105" s="184"/>
      <c r="P105" s="184"/>
      <c r="Q105" s="184"/>
      <c r="R105" s="184"/>
      <c r="S105" s="184"/>
      <c r="T105" s="184"/>
      <c r="U105" s="184"/>
      <c r="V105" s="184"/>
      <c r="W105" s="184"/>
      <c r="X105" s="183"/>
    </row>
    <row r="106" spans="15:24" ht="12.75" customHeight="1">
      <c r="O106" s="184"/>
      <c r="P106" s="184"/>
      <c r="Q106" s="184"/>
      <c r="R106" s="184"/>
      <c r="S106" s="184"/>
      <c r="T106" s="184"/>
      <c r="U106" s="184"/>
      <c r="V106" s="184"/>
      <c r="W106" s="184"/>
      <c r="X106" s="183"/>
    </row>
    <row r="107" spans="15:24" ht="12.75" customHeight="1">
      <c r="O107" s="184"/>
      <c r="P107" s="184"/>
      <c r="Q107" s="184"/>
      <c r="R107" s="184"/>
      <c r="S107" s="184"/>
      <c r="T107" s="184"/>
      <c r="U107" s="184"/>
      <c r="V107" s="184"/>
      <c r="W107" s="184"/>
      <c r="X107" s="183"/>
    </row>
    <row r="108" spans="15:24" ht="12.75" customHeight="1">
      <c r="O108" s="184"/>
      <c r="P108" s="184"/>
      <c r="Q108" s="184"/>
      <c r="R108" s="184"/>
      <c r="S108" s="184"/>
      <c r="T108" s="184"/>
      <c r="U108" s="184"/>
      <c r="V108" s="184"/>
      <c r="W108" s="184"/>
      <c r="X108" s="183"/>
    </row>
    <row r="109" spans="15:24" ht="12.75" customHeight="1">
      <c r="O109" s="184"/>
      <c r="P109" s="184"/>
      <c r="Q109" s="184"/>
      <c r="R109" s="184"/>
      <c r="S109" s="184"/>
      <c r="T109" s="184"/>
      <c r="U109" s="184"/>
      <c r="V109" s="184"/>
      <c r="W109" s="184"/>
      <c r="X109" s="183"/>
    </row>
    <row r="110" spans="15:24" ht="12.75" customHeight="1">
      <c r="O110" s="184"/>
      <c r="P110" s="184"/>
      <c r="Q110" s="184"/>
      <c r="R110" s="184"/>
      <c r="S110" s="184"/>
      <c r="T110" s="184"/>
      <c r="U110" s="184"/>
      <c r="V110" s="184"/>
      <c r="W110" s="184"/>
      <c r="X110" s="183"/>
    </row>
    <row r="111" spans="15:24" ht="12.75" customHeight="1">
      <c r="O111" s="184"/>
      <c r="P111" s="184"/>
      <c r="Q111" s="184"/>
      <c r="R111" s="184"/>
      <c r="S111" s="184"/>
      <c r="T111" s="184"/>
      <c r="U111" s="184"/>
      <c r="V111" s="184"/>
      <c r="W111" s="184"/>
      <c r="X111" s="183"/>
    </row>
    <row r="112" spans="15:24" ht="12.75" customHeight="1">
      <c r="O112" s="184"/>
      <c r="P112" s="184"/>
      <c r="Q112" s="184"/>
      <c r="R112" s="184"/>
      <c r="S112" s="184"/>
      <c r="T112" s="184"/>
      <c r="U112" s="184"/>
      <c r="V112" s="184"/>
      <c r="W112" s="184"/>
      <c r="X112" s="183"/>
    </row>
    <row r="113" spans="15:24" ht="12.75" customHeight="1">
      <c r="O113" s="184"/>
      <c r="P113" s="184"/>
      <c r="Q113" s="184"/>
      <c r="R113" s="184"/>
      <c r="S113" s="184"/>
      <c r="T113" s="184"/>
      <c r="U113" s="184"/>
      <c r="V113" s="184"/>
      <c r="W113" s="184"/>
      <c r="X113" s="183"/>
    </row>
    <row r="114" spans="15:24" ht="12.75" customHeight="1">
      <c r="O114" s="184"/>
      <c r="P114" s="184"/>
      <c r="Q114" s="184"/>
      <c r="R114" s="184"/>
      <c r="S114" s="184"/>
      <c r="T114" s="184"/>
      <c r="U114" s="184"/>
      <c r="V114" s="184"/>
      <c r="W114" s="184"/>
      <c r="X114" s="183"/>
    </row>
    <row r="115" spans="15:24" ht="12.75" customHeight="1">
      <c r="O115" s="184"/>
      <c r="P115" s="184"/>
      <c r="Q115" s="184"/>
      <c r="R115" s="184"/>
      <c r="S115" s="184"/>
      <c r="T115" s="184"/>
      <c r="U115" s="184"/>
      <c r="V115" s="184"/>
      <c r="W115" s="184"/>
      <c r="X115" s="183"/>
    </row>
    <row r="116" spans="15:24" ht="12.75" customHeight="1">
      <c r="O116" s="184"/>
      <c r="P116" s="184"/>
      <c r="Q116" s="184"/>
      <c r="R116" s="184"/>
      <c r="S116" s="184"/>
      <c r="T116" s="184"/>
      <c r="U116" s="184"/>
      <c r="V116" s="184"/>
      <c r="W116" s="184"/>
      <c r="X116" s="183"/>
    </row>
    <row r="117" spans="15:24" ht="12.75" customHeight="1">
      <c r="O117" s="184"/>
      <c r="P117" s="184"/>
      <c r="Q117" s="184"/>
      <c r="R117" s="184"/>
      <c r="S117" s="184"/>
      <c r="T117" s="184"/>
      <c r="U117" s="184"/>
      <c r="V117" s="184"/>
      <c r="W117" s="184"/>
      <c r="X117" s="183"/>
    </row>
    <row r="118" spans="15:24" ht="12.75" customHeight="1">
      <c r="O118" s="184"/>
      <c r="P118" s="184"/>
      <c r="Q118" s="184"/>
      <c r="R118" s="184"/>
      <c r="S118" s="184"/>
      <c r="T118" s="184"/>
      <c r="U118" s="184"/>
      <c r="V118" s="184"/>
      <c r="W118" s="184"/>
      <c r="X118" s="183"/>
    </row>
    <row r="119" spans="15:24" ht="12.75" customHeight="1">
      <c r="O119" s="184"/>
      <c r="P119" s="184"/>
      <c r="Q119" s="184"/>
      <c r="R119" s="184"/>
      <c r="S119" s="184"/>
      <c r="T119" s="184"/>
      <c r="U119" s="184"/>
      <c r="V119" s="184"/>
      <c r="W119" s="184"/>
      <c r="X119" s="183"/>
    </row>
    <row r="120" spans="15:24" ht="12.75" customHeight="1">
      <c r="O120" s="184"/>
      <c r="P120" s="184"/>
      <c r="Q120" s="184"/>
      <c r="R120" s="184"/>
      <c r="S120" s="184"/>
      <c r="T120" s="184"/>
      <c r="U120" s="184"/>
      <c r="V120" s="184"/>
      <c r="W120" s="184"/>
      <c r="X120" s="183"/>
    </row>
    <row r="121" spans="15:24" ht="12.75" customHeight="1">
      <c r="O121" s="184"/>
      <c r="P121" s="184"/>
      <c r="Q121" s="184"/>
      <c r="R121" s="184"/>
      <c r="S121" s="184"/>
      <c r="T121" s="184"/>
      <c r="U121" s="184"/>
      <c r="V121" s="184"/>
      <c r="W121" s="184"/>
      <c r="X121" s="183"/>
    </row>
    <row r="122" spans="15:24" ht="12.75" customHeight="1">
      <c r="O122" s="184"/>
      <c r="P122" s="184"/>
      <c r="Q122" s="184"/>
      <c r="R122" s="184"/>
      <c r="S122" s="184"/>
      <c r="T122" s="184"/>
      <c r="U122" s="184"/>
      <c r="V122" s="184"/>
      <c r="W122" s="184"/>
      <c r="X122" s="183"/>
    </row>
    <row r="123" spans="15:24" ht="12.75" customHeight="1">
      <c r="O123" s="184"/>
      <c r="P123" s="184"/>
      <c r="Q123" s="184"/>
      <c r="R123" s="184"/>
      <c r="S123" s="184"/>
      <c r="T123" s="184"/>
      <c r="U123" s="184"/>
      <c r="V123" s="184"/>
      <c r="W123" s="184"/>
      <c r="X123" s="183"/>
    </row>
    <row r="124" spans="15:24" ht="12.75" customHeight="1">
      <c r="O124" s="184"/>
      <c r="P124" s="184"/>
      <c r="Q124" s="184"/>
      <c r="R124" s="184"/>
      <c r="S124" s="184"/>
      <c r="T124" s="184"/>
      <c r="U124" s="184"/>
      <c r="V124" s="184"/>
      <c r="W124" s="184"/>
      <c r="X124" s="183"/>
    </row>
    <row r="125" spans="15:24" ht="12.75" customHeight="1">
      <c r="O125" s="184"/>
      <c r="P125" s="184"/>
      <c r="Q125" s="184"/>
      <c r="R125" s="184"/>
      <c r="S125" s="184"/>
      <c r="T125" s="184"/>
      <c r="U125" s="184"/>
      <c r="V125" s="184"/>
      <c r="W125" s="184"/>
      <c r="X125" s="183"/>
    </row>
    <row r="126" spans="15:24" ht="12.75" customHeight="1">
      <c r="O126" s="184"/>
      <c r="P126" s="184"/>
      <c r="Q126" s="184"/>
      <c r="R126" s="184"/>
      <c r="S126" s="184"/>
      <c r="T126" s="184"/>
      <c r="U126" s="184"/>
      <c r="V126" s="184"/>
      <c r="W126" s="184"/>
      <c r="X126" s="183"/>
    </row>
    <row r="127" spans="15:24" ht="12.75" customHeight="1">
      <c r="O127" s="184"/>
      <c r="P127" s="184"/>
      <c r="Q127" s="184"/>
      <c r="R127" s="184"/>
      <c r="S127" s="184"/>
      <c r="T127" s="184"/>
      <c r="U127" s="184"/>
      <c r="V127" s="184"/>
      <c r="W127" s="184"/>
      <c r="X127" s="183"/>
    </row>
    <row r="128" spans="15:24" ht="12.75" customHeight="1">
      <c r="O128" s="184"/>
      <c r="P128" s="184"/>
      <c r="Q128" s="184"/>
      <c r="R128" s="184"/>
      <c r="S128" s="184"/>
      <c r="T128" s="184"/>
      <c r="U128" s="184"/>
      <c r="V128" s="184"/>
      <c r="W128" s="184"/>
      <c r="X128" s="183"/>
    </row>
    <row r="129" spans="15:24" ht="12.75" customHeight="1">
      <c r="O129" s="184"/>
      <c r="P129" s="184"/>
      <c r="Q129" s="184"/>
      <c r="R129" s="184"/>
      <c r="S129" s="184"/>
      <c r="T129" s="184"/>
      <c r="U129" s="184"/>
      <c r="V129" s="184"/>
      <c r="W129" s="184"/>
      <c r="X129" s="183"/>
    </row>
    <row r="130" spans="15:24" ht="12.75" customHeight="1">
      <c r="O130" s="184"/>
      <c r="P130" s="184"/>
      <c r="Q130" s="184"/>
      <c r="R130" s="184"/>
      <c r="S130" s="184"/>
      <c r="T130" s="184"/>
      <c r="U130" s="184"/>
      <c r="V130" s="184"/>
      <c r="W130" s="184"/>
      <c r="X130" s="183"/>
    </row>
    <row r="131" spans="15:24" ht="12.75" customHeight="1">
      <c r="O131" s="184"/>
      <c r="P131" s="184"/>
      <c r="Q131" s="184"/>
      <c r="R131" s="184"/>
      <c r="S131" s="184"/>
      <c r="T131" s="184"/>
      <c r="U131" s="184"/>
      <c r="V131" s="184"/>
      <c r="W131" s="184"/>
      <c r="X131" s="183"/>
    </row>
    <row r="132" spans="15:24" ht="12.75" customHeight="1">
      <c r="O132" s="184"/>
      <c r="P132" s="184"/>
      <c r="Q132" s="184"/>
      <c r="R132" s="184"/>
      <c r="S132" s="184"/>
      <c r="T132" s="184"/>
      <c r="U132" s="184"/>
      <c r="V132" s="184"/>
      <c r="W132" s="184"/>
      <c r="X132" s="183"/>
    </row>
    <row r="133" spans="15:24" ht="12.75" customHeight="1">
      <c r="O133" s="184"/>
      <c r="P133" s="184"/>
      <c r="Q133" s="184"/>
      <c r="R133" s="184"/>
      <c r="S133" s="184"/>
      <c r="T133" s="184"/>
      <c r="U133" s="184"/>
      <c r="V133" s="184"/>
      <c r="W133" s="184"/>
      <c r="X133" s="183"/>
    </row>
    <row r="134" spans="15:24" ht="12.75" customHeight="1">
      <c r="O134" s="184"/>
      <c r="P134" s="184"/>
      <c r="Q134" s="184"/>
      <c r="R134" s="184"/>
      <c r="S134" s="184"/>
      <c r="T134" s="184"/>
      <c r="U134" s="184"/>
      <c r="V134" s="184"/>
      <c r="W134" s="184"/>
      <c r="X134" s="183"/>
    </row>
    <row r="135" spans="15:24" ht="12.75" customHeight="1">
      <c r="O135" s="184"/>
      <c r="P135" s="184"/>
      <c r="Q135" s="184"/>
      <c r="R135" s="184"/>
      <c r="S135" s="184"/>
      <c r="T135" s="184"/>
      <c r="U135" s="184"/>
      <c r="V135" s="184"/>
      <c r="W135" s="184"/>
      <c r="X135" s="183"/>
    </row>
    <row r="136" spans="15:24" ht="12.75" customHeight="1">
      <c r="O136" s="184"/>
      <c r="P136" s="184"/>
      <c r="Q136" s="184"/>
      <c r="R136" s="184"/>
      <c r="S136" s="184"/>
      <c r="T136" s="184"/>
      <c r="U136" s="184"/>
      <c r="V136" s="184"/>
      <c r="W136" s="184"/>
      <c r="X136" s="183"/>
    </row>
    <row r="137" spans="15:24" ht="12.75" customHeight="1">
      <c r="O137" s="184"/>
      <c r="P137" s="184"/>
      <c r="Q137" s="184"/>
      <c r="R137" s="184"/>
      <c r="S137" s="184"/>
      <c r="T137" s="184"/>
      <c r="U137" s="184"/>
      <c r="V137" s="184"/>
      <c r="W137" s="184"/>
      <c r="X137" s="183"/>
    </row>
    <row r="138" spans="15:24" ht="12.75" customHeight="1">
      <c r="O138" s="184"/>
      <c r="P138" s="184"/>
      <c r="Q138" s="184"/>
      <c r="R138" s="184"/>
      <c r="S138" s="184"/>
      <c r="T138" s="184"/>
      <c r="U138" s="184"/>
      <c r="V138" s="184"/>
      <c r="W138" s="184"/>
      <c r="X138" s="183"/>
    </row>
    <row r="139" spans="15:24" ht="12.75" customHeight="1">
      <c r="O139" s="184"/>
      <c r="P139" s="184"/>
      <c r="Q139" s="184"/>
      <c r="R139" s="184"/>
      <c r="S139" s="184"/>
      <c r="T139" s="184"/>
      <c r="U139" s="184"/>
      <c r="V139" s="184"/>
      <c r="W139" s="184"/>
      <c r="X139" s="183"/>
    </row>
    <row r="140" spans="15:24" ht="12.75" customHeight="1">
      <c r="O140" s="184"/>
      <c r="P140" s="184"/>
      <c r="Q140" s="184"/>
      <c r="R140" s="184"/>
      <c r="S140" s="184"/>
      <c r="T140" s="184"/>
      <c r="U140" s="184"/>
      <c r="V140" s="184"/>
      <c r="W140" s="184"/>
      <c r="X140" s="183"/>
    </row>
    <row r="141" spans="15:24" ht="12.75" customHeight="1">
      <c r="O141" s="184"/>
      <c r="P141" s="184"/>
      <c r="Q141" s="184"/>
      <c r="R141" s="184"/>
      <c r="S141" s="184"/>
      <c r="T141" s="184"/>
      <c r="U141" s="184"/>
      <c r="V141" s="184"/>
      <c r="W141" s="184"/>
      <c r="X141" s="183"/>
    </row>
    <row r="142" spans="15:24" ht="12.75" customHeight="1">
      <c r="O142" s="184"/>
      <c r="P142" s="184"/>
      <c r="Q142" s="184"/>
      <c r="R142" s="184"/>
      <c r="S142" s="184"/>
      <c r="T142" s="184"/>
      <c r="U142" s="184"/>
      <c r="V142" s="184"/>
      <c r="W142" s="184"/>
      <c r="X142" s="183"/>
    </row>
    <row r="143" spans="15:24" ht="12.75" customHeight="1">
      <c r="O143" s="184"/>
      <c r="P143" s="184"/>
      <c r="Q143" s="184"/>
      <c r="R143" s="184"/>
      <c r="S143" s="184"/>
      <c r="T143" s="184"/>
      <c r="U143" s="184"/>
      <c r="V143" s="184"/>
      <c r="W143" s="184"/>
      <c r="X143" s="183"/>
    </row>
    <row r="144" spans="15:24" ht="12.75" customHeight="1">
      <c r="O144" s="184"/>
      <c r="P144" s="184"/>
      <c r="Q144" s="184"/>
      <c r="R144" s="184"/>
      <c r="S144" s="184"/>
      <c r="T144" s="184"/>
      <c r="U144" s="184"/>
      <c r="V144" s="184"/>
      <c r="W144" s="184"/>
      <c r="X144" s="183"/>
    </row>
    <row r="145" spans="15:24" ht="12.75" customHeight="1">
      <c r="O145" s="184"/>
      <c r="P145" s="184"/>
      <c r="Q145" s="184"/>
      <c r="R145" s="184"/>
      <c r="S145" s="184"/>
      <c r="T145" s="184"/>
      <c r="U145" s="184"/>
      <c r="V145" s="184"/>
      <c r="W145" s="184"/>
      <c r="X145" s="183"/>
    </row>
    <row r="146" spans="15:24" ht="12.75" customHeight="1">
      <c r="O146" s="184"/>
      <c r="P146" s="184"/>
      <c r="Q146" s="184"/>
      <c r="R146" s="184"/>
      <c r="S146" s="184"/>
      <c r="T146" s="184"/>
      <c r="U146" s="184"/>
      <c r="V146" s="184"/>
      <c r="W146" s="184"/>
      <c r="X146" s="183"/>
    </row>
    <row r="147" spans="15:24" ht="12.75" customHeight="1">
      <c r="O147" s="184"/>
      <c r="P147" s="184"/>
      <c r="Q147" s="184"/>
      <c r="R147" s="184"/>
      <c r="S147" s="184"/>
      <c r="T147" s="184"/>
      <c r="U147" s="184"/>
      <c r="V147" s="184"/>
      <c r="W147" s="184"/>
      <c r="X147" s="183"/>
    </row>
    <row r="148" spans="15:24" ht="12.75" customHeight="1">
      <c r="O148" s="184"/>
      <c r="P148" s="184"/>
      <c r="Q148" s="184"/>
      <c r="R148" s="184"/>
      <c r="S148" s="184"/>
      <c r="T148" s="184"/>
      <c r="U148" s="184"/>
      <c r="V148" s="184"/>
      <c r="W148" s="184"/>
      <c r="X148" s="183"/>
    </row>
    <row r="149" spans="15:24" ht="12.75" customHeight="1">
      <c r="O149" s="184"/>
      <c r="P149" s="184"/>
      <c r="Q149" s="184"/>
      <c r="R149" s="184"/>
      <c r="S149" s="184"/>
      <c r="T149" s="184"/>
      <c r="U149" s="184"/>
      <c r="V149" s="184"/>
      <c r="W149" s="184"/>
      <c r="X149" s="183"/>
    </row>
    <row r="150" spans="15:24" ht="12.75" customHeight="1">
      <c r="O150" s="184"/>
      <c r="P150" s="184"/>
      <c r="Q150" s="184"/>
      <c r="R150" s="184"/>
      <c r="S150" s="184"/>
      <c r="T150" s="184"/>
      <c r="U150" s="184"/>
      <c r="V150" s="184"/>
      <c r="W150" s="184"/>
      <c r="X150" s="183"/>
    </row>
    <row r="151" spans="15:24" ht="12.75" customHeight="1">
      <c r="O151" s="184"/>
      <c r="P151" s="184"/>
      <c r="Q151" s="184"/>
      <c r="R151" s="184"/>
      <c r="S151" s="184"/>
      <c r="T151" s="184"/>
      <c r="U151" s="184"/>
      <c r="V151" s="184"/>
      <c r="W151" s="184"/>
      <c r="X151" s="183"/>
    </row>
    <row r="152" spans="15:24" ht="12.75" customHeight="1">
      <c r="O152" s="184"/>
      <c r="P152" s="184"/>
      <c r="Q152" s="184"/>
      <c r="R152" s="184"/>
      <c r="S152" s="184"/>
      <c r="T152" s="184"/>
      <c r="U152" s="184"/>
      <c r="V152" s="184"/>
      <c r="W152" s="184"/>
      <c r="X152" s="183"/>
    </row>
    <row r="153" spans="15:24" ht="12.75" customHeight="1">
      <c r="O153" s="184"/>
      <c r="P153" s="184"/>
      <c r="Q153" s="184"/>
      <c r="R153" s="184"/>
      <c r="S153" s="184"/>
      <c r="T153" s="184"/>
      <c r="U153" s="184"/>
      <c r="V153" s="184"/>
      <c r="W153" s="184"/>
      <c r="X153" s="183"/>
    </row>
    <row r="154" spans="15:24" ht="12.75" customHeight="1">
      <c r="O154" s="184"/>
      <c r="P154" s="184"/>
      <c r="Q154" s="184"/>
      <c r="R154" s="184"/>
      <c r="S154" s="184"/>
      <c r="T154" s="184"/>
      <c r="U154" s="184"/>
      <c r="V154" s="184"/>
      <c r="W154" s="184"/>
      <c r="X154" s="183"/>
    </row>
    <row r="155" spans="15:24" ht="12.75" customHeight="1">
      <c r="O155" s="184"/>
      <c r="P155" s="184"/>
      <c r="Q155" s="184"/>
      <c r="R155" s="184"/>
      <c r="S155" s="184"/>
      <c r="T155" s="184"/>
      <c r="U155" s="184"/>
      <c r="V155" s="184"/>
      <c r="W155" s="184"/>
      <c r="X155" s="183"/>
    </row>
    <row r="156" spans="15:24" ht="12.75" customHeight="1">
      <c r="O156" s="184"/>
      <c r="P156" s="184"/>
      <c r="Q156" s="184"/>
      <c r="R156" s="184"/>
      <c r="S156" s="184"/>
      <c r="T156" s="184"/>
      <c r="U156" s="184"/>
      <c r="V156" s="184"/>
      <c r="W156" s="184"/>
      <c r="X156" s="183"/>
    </row>
    <row r="157" spans="15:24" ht="12.75" customHeight="1">
      <c r="O157" s="184"/>
      <c r="P157" s="184"/>
      <c r="Q157" s="184"/>
      <c r="R157" s="184"/>
      <c r="S157" s="184"/>
      <c r="T157" s="184"/>
      <c r="U157" s="184"/>
      <c r="V157" s="184"/>
      <c r="W157" s="184"/>
      <c r="X157" s="183"/>
    </row>
    <row r="158" spans="15:24" ht="12.75" customHeight="1">
      <c r="O158" s="184"/>
      <c r="P158" s="184"/>
      <c r="Q158" s="184"/>
      <c r="R158" s="184"/>
      <c r="S158" s="184"/>
      <c r="T158" s="184"/>
      <c r="U158" s="184"/>
      <c r="V158" s="184"/>
      <c r="W158" s="184"/>
      <c r="X158" s="183"/>
    </row>
    <row r="159" spans="15:24" ht="12.75" customHeight="1">
      <c r="O159" s="184"/>
      <c r="P159" s="184"/>
      <c r="Q159" s="184"/>
      <c r="R159" s="184"/>
      <c r="S159" s="184"/>
      <c r="T159" s="184"/>
      <c r="U159" s="184"/>
      <c r="V159" s="184"/>
      <c r="W159" s="184"/>
      <c r="X159" s="183"/>
    </row>
    <row r="160" spans="15:24" ht="12.75" customHeight="1">
      <c r="O160" s="184"/>
      <c r="P160" s="184"/>
      <c r="Q160" s="184"/>
      <c r="R160" s="184"/>
      <c r="S160" s="184"/>
      <c r="T160" s="184"/>
      <c r="U160" s="184"/>
      <c r="V160" s="184"/>
      <c r="W160" s="184"/>
      <c r="X160" s="183"/>
    </row>
    <row r="161" spans="15:24" ht="12.75" customHeight="1">
      <c r="O161" s="184"/>
      <c r="P161" s="184"/>
      <c r="Q161" s="184"/>
      <c r="R161" s="184"/>
      <c r="S161" s="184"/>
      <c r="T161" s="184"/>
      <c r="U161" s="184"/>
      <c r="V161" s="184"/>
      <c r="W161" s="184"/>
      <c r="X161" s="183"/>
    </row>
    <row r="162" spans="15:24" ht="12.75" customHeight="1">
      <c r="O162" s="184"/>
      <c r="P162" s="184"/>
      <c r="Q162" s="184"/>
      <c r="R162" s="184"/>
      <c r="S162" s="184"/>
      <c r="T162" s="184"/>
      <c r="U162" s="184"/>
      <c r="V162" s="184"/>
      <c r="W162" s="184"/>
      <c r="X162" s="183"/>
    </row>
    <row r="163" spans="15:24" ht="12.75" customHeight="1">
      <c r="O163" s="184"/>
      <c r="P163" s="184"/>
      <c r="Q163" s="184"/>
      <c r="R163" s="184"/>
      <c r="S163" s="184"/>
      <c r="T163" s="184"/>
      <c r="U163" s="184"/>
      <c r="V163" s="184"/>
      <c r="W163" s="184"/>
      <c r="X163" s="183"/>
    </row>
    <row r="164" spans="15:24" ht="12.75" customHeight="1">
      <c r="O164" s="184"/>
      <c r="P164" s="184"/>
      <c r="Q164" s="184"/>
      <c r="R164" s="184"/>
      <c r="S164" s="184"/>
      <c r="T164" s="184"/>
      <c r="U164" s="184"/>
      <c r="V164" s="184"/>
      <c r="W164" s="184"/>
      <c r="X164" s="183"/>
    </row>
    <row r="165" spans="15:24" ht="12.75" customHeight="1">
      <c r="O165" s="184"/>
      <c r="P165" s="184"/>
      <c r="Q165" s="184"/>
      <c r="R165" s="184"/>
      <c r="S165" s="184"/>
      <c r="T165" s="184"/>
      <c r="U165" s="184"/>
      <c r="V165" s="184"/>
      <c r="W165" s="184"/>
      <c r="X165" s="183"/>
    </row>
    <row r="166" spans="15:24" ht="12.75" customHeight="1">
      <c r="O166" s="184"/>
      <c r="P166" s="184"/>
      <c r="Q166" s="184"/>
      <c r="R166" s="184"/>
      <c r="S166" s="184"/>
      <c r="T166" s="184"/>
      <c r="U166" s="184"/>
      <c r="V166" s="184"/>
      <c r="W166" s="184"/>
      <c r="X166" s="183"/>
    </row>
    <row r="167" spans="15:24" ht="12.75" customHeight="1">
      <c r="O167" s="184"/>
      <c r="P167" s="184"/>
      <c r="Q167" s="184"/>
      <c r="R167" s="184"/>
      <c r="S167" s="184"/>
      <c r="T167" s="184"/>
      <c r="U167" s="184"/>
      <c r="V167" s="184"/>
      <c r="W167" s="184"/>
      <c r="X167" s="183"/>
    </row>
    <row r="168" spans="15:24" ht="12.75" customHeight="1">
      <c r="O168" s="184"/>
      <c r="P168" s="184"/>
      <c r="Q168" s="184"/>
      <c r="R168" s="184"/>
      <c r="S168" s="184"/>
      <c r="T168" s="184"/>
      <c r="U168" s="184"/>
      <c r="V168" s="184"/>
      <c r="W168" s="184"/>
      <c r="X168" s="183"/>
    </row>
    <row r="169" spans="15:24" ht="12.75" customHeight="1">
      <c r="O169" s="184"/>
      <c r="P169" s="184"/>
      <c r="Q169" s="184"/>
      <c r="R169" s="184"/>
      <c r="S169" s="184"/>
      <c r="T169" s="184"/>
      <c r="U169" s="184"/>
      <c r="V169" s="184"/>
      <c r="W169" s="184"/>
      <c r="X169" s="183"/>
    </row>
    <row r="170" spans="15:24" ht="12.75" customHeight="1">
      <c r="O170" s="184"/>
      <c r="P170" s="184"/>
      <c r="Q170" s="184"/>
      <c r="R170" s="184"/>
      <c r="S170" s="184"/>
      <c r="T170" s="184"/>
      <c r="U170" s="184"/>
      <c r="V170" s="184"/>
      <c r="W170" s="184"/>
      <c r="X170" s="183"/>
    </row>
    <row r="171" spans="15:24" ht="12.75" customHeight="1">
      <c r="O171" s="184"/>
      <c r="P171" s="184"/>
      <c r="Q171" s="184"/>
      <c r="R171" s="184"/>
      <c r="S171" s="184"/>
      <c r="T171" s="184"/>
      <c r="U171" s="184"/>
      <c r="V171" s="184"/>
      <c r="W171" s="184"/>
      <c r="X171" s="183"/>
    </row>
    <row r="172" spans="15:24" ht="12.75" customHeight="1">
      <c r="O172" s="184"/>
      <c r="P172" s="184"/>
      <c r="Q172" s="184"/>
      <c r="R172" s="184"/>
      <c r="S172" s="184"/>
      <c r="T172" s="184"/>
      <c r="U172" s="184"/>
      <c r="V172" s="184"/>
      <c r="W172" s="184"/>
      <c r="X172" s="183"/>
    </row>
    <row r="173" spans="15:24" ht="12.75" customHeight="1">
      <c r="O173" s="184"/>
      <c r="P173" s="184"/>
      <c r="Q173" s="184"/>
      <c r="R173" s="184"/>
      <c r="S173" s="184"/>
      <c r="T173" s="184"/>
      <c r="U173" s="184"/>
      <c r="V173" s="184"/>
      <c r="W173" s="184"/>
      <c r="X173" s="183"/>
    </row>
    <row r="174" spans="15:24" ht="12.75" customHeight="1">
      <c r="O174" s="184"/>
      <c r="P174" s="184"/>
      <c r="Q174" s="184"/>
      <c r="R174" s="184"/>
      <c r="S174" s="184"/>
      <c r="T174" s="184"/>
      <c r="U174" s="184"/>
      <c r="V174" s="184"/>
      <c r="W174" s="184"/>
      <c r="X174" s="183"/>
    </row>
    <row r="175" spans="15:24" ht="12.75" customHeight="1">
      <c r="O175" s="184"/>
      <c r="P175" s="184"/>
      <c r="Q175" s="184"/>
      <c r="R175" s="184"/>
      <c r="S175" s="184"/>
      <c r="T175" s="184"/>
      <c r="U175" s="184"/>
      <c r="V175" s="184"/>
      <c r="W175" s="184"/>
      <c r="X175" s="183"/>
    </row>
    <row r="176" spans="15:24" ht="12.75" customHeight="1">
      <c r="O176" s="184"/>
      <c r="P176" s="184"/>
      <c r="Q176" s="184"/>
      <c r="R176" s="184"/>
      <c r="S176" s="184"/>
      <c r="T176" s="184"/>
      <c r="U176" s="184"/>
      <c r="V176" s="184"/>
      <c r="W176" s="184"/>
      <c r="X176" s="183"/>
    </row>
    <row r="177" spans="15:24" ht="12.75" customHeight="1">
      <c r="O177" s="184"/>
      <c r="P177" s="184"/>
      <c r="Q177" s="184"/>
      <c r="R177" s="184"/>
      <c r="S177" s="184"/>
      <c r="T177" s="184"/>
      <c r="U177" s="184"/>
      <c r="V177" s="184"/>
      <c r="W177" s="184"/>
      <c r="X177" s="183"/>
    </row>
    <row r="178" spans="15:24" ht="12.75" customHeight="1">
      <c r="O178" s="184"/>
      <c r="P178" s="184"/>
      <c r="Q178" s="184"/>
      <c r="R178" s="184"/>
      <c r="S178" s="184"/>
      <c r="T178" s="184"/>
      <c r="U178" s="184"/>
      <c r="V178" s="184"/>
      <c r="W178" s="184"/>
      <c r="X178" s="183"/>
    </row>
    <row r="179" spans="15:24" ht="12.75" customHeight="1">
      <c r="O179" s="184"/>
      <c r="P179" s="184"/>
      <c r="Q179" s="184"/>
      <c r="R179" s="184"/>
      <c r="S179" s="184"/>
      <c r="T179" s="184"/>
      <c r="U179" s="184"/>
      <c r="V179" s="184"/>
      <c r="W179" s="184"/>
      <c r="X179" s="183"/>
    </row>
    <row r="180" spans="15:24" ht="12.75" customHeight="1">
      <c r="O180" s="184"/>
      <c r="P180" s="184"/>
      <c r="Q180" s="184"/>
      <c r="R180" s="184"/>
      <c r="S180" s="184"/>
      <c r="T180" s="184"/>
      <c r="U180" s="184"/>
      <c r="V180" s="184"/>
      <c r="W180" s="184"/>
      <c r="X180" s="183"/>
    </row>
    <row r="181" spans="15:24" ht="12.75" customHeight="1">
      <c r="O181" s="184"/>
      <c r="P181" s="184"/>
      <c r="Q181" s="184"/>
      <c r="R181" s="184"/>
      <c r="S181" s="184"/>
      <c r="T181" s="184"/>
      <c r="U181" s="184"/>
      <c r="V181" s="184"/>
      <c r="W181" s="184"/>
      <c r="X181" s="183"/>
    </row>
    <row r="182" spans="15:24" ht="12.75" customHeight="1">
      <c r="O182" s="184"/>
      <c r="P182" s="184"/>
      <c r="Q182" s="184"/>
      <c r="R182" s="184"/>
      <c r="S182" s="184"/>
      <c r="T182" s="184"/>
      <c r="U182" s="184"/>
      <c r="V182" s="184"/>
      <c r="W182" s="184"/>
      <c r="X182" s="183"/>
    </row>
    <row r="183" spans="15:24" ht="12.75" customHeight="1">
      <c r="O183" s="184"/>
      <c r="P183" s="184"/>
      <c r="Q183" s="184"/>
      <c r="R183" s="184"/>
      <c r="S183" s="184"/>
      <c r="T183" s="184"/>
      <c r="U183" s="184"/>
      <c r="V183" s="184"/>
      <c r="W183" s="184"/>
      <c r="X183" s="183"/>
    </row>
    <row r="184" spans="15:24" ht="12.75" customHeight="1">
      <c r="O184" s="184"/>
      <c r="P184" s="184"/>
      <c r="Q184" s="184"/>
      <c r="R184" s="184"/>
      <c r="S184" s="184"/>
      <c r="T184" s="184"/>
      <c r="U184" s="184"/>
      <c r="V184" s="184"/>
      <c r="W184" s="184"/>
      <c r="X184" s="183"/>
    </row>
    <row r="185" spans="15:24" ht="12.75" customHeight="1">
      <c r="O185" s="184"/>
      <c r="P185" s="184"/>
      <c r="Q185" s="184"/>
      <c r="R185" s="184"/>
      <c r="S185" s="184"/>
      <c r="T185" s="184"/>
      <c r="U185" s="184"/>
      <c r="V185" s="184"/>
      <c r="W185" s="184"/>
      <c r="X185" s="183"/>
    </row>
    <row r="186" spans="15:24" ht="12.75" customHeight="1">
      <c r="O186" s="184"/>
      <c r="P186" s="184"/>
      <c r="Q186" s="184"/>
      <c r="R186" s="184"/>
      <c r="S186" s="184"/>
      <c r="T186" s="184"/>
      <c r="U186" s="184"/>
      <c r="V186" s="184"/>
      <c r="W186" s="184"/>
      <c r="X186" s="183"/>
    </row>
    <row r="187" spans="15:24" ht="12.75" customHeight="1">
      <c r="O187" s="184"/>
      <c r="P187" s="184"/>
      <c r="Q187" s="184"/>
      <c r="R187" s="184"/>
      <c r="S187" s="184"/>
      <c r="T187" s="184"/>
      <c r="U187" s="184"/>
      <c r="V187" s="184"/>
      <c r="W187" s="184"/>
      <c r="X187" s="183"/>
    </row>
    <row r="188" spans="15:24" ht="12.75" customHeight="1">
      <c r="O188" s="184"/>
      <c r="P188" s="184"/>
      <c r="Q188" s="184"/>
      <c r="R188" s="184"/>
      <c r="S188" s="184"/>
      <c r="T188" s="184"/>
      <c r="U188" s="184"/>
      <c r="V188" s="184"/>
      <c r="W188" s="184"/>
      <c r="X188" s="183"/>
    </row>
    <row r="189" spans="15:24" ht="12.75" customHeight="1">
      <c r="O189" s="184"/>
      <c r="P189" s="184"/>
      <c r="Q189" s="184"/>
      <c r="R189" s="184"/>
      <c r="S189" s="184"/>
      <c r="T189" s="184"/>
      <c r="U189" s="184"/>
      <c r="V189" s="184"/>
      <c r="W189" s="184"/>
      <c r="X189" s="183"/>
    </row>
    <row r="190" spans="15:24" ht="12.75" customHeight="1">
      <c r="O190" s="184"/>
      <c r="P190" s="184"/>
      <c r="Q190" s="184"/>
      <c r="R190" s="184"/>
      <c r="S190" s="184"/>
      <c r="T190" s="184"/>
      <c r="U190" s="184"/>
      <c r="V190" s="184"/>
      <c r="W190" s="184"/>
      <c r="X190" s="183"/>
    </row>
    <row r="191" spans="15:24" ht="12.75" customHeight="1">
      <c r="O191" s="184"/>
      <c r="P191" s="184"/>
      <c r="Q191" s="184"/>
      <c r="R191" s="184"/>
      <c r="S191" s="184"/>
      <c r="T191" s="184"/>
      <c r="U191" s="184"/>
      <c r="V191" s="184"/>
      <c r="W191" s="184"/>
      <c r="X191" s="183"/>
    </row>
    <row r="192" spans="15:24" ht="12.75" customHeight="1">
      <c r="O192" s="184"/>
      <c r="P192" s="184"/>
      <c r="Q192" s="184"/>
      <c r="R192" s="184"/>
      <c r="S192" s="184"/>
      <c r="T192" s="184"/>
      <c r="U192" s="184"/>
      <c r="V192" s="184"/>
      <c r="W192" s="184"/>
      <c r="X192" s="183"/>
    </row>
    <row r="193" spans="15:24" ht="12.75" customHeight="1">
      <c r="O193" s="184"/>
      <c r="P193" s="184"/>
      <c r="Q193" s="184"/>
      <c r="R193" s="184"/>
      <c r="S193" s="184"/>
      <c r="T193" s="184"/>
      <c r="U193" s="184"/>
      <c r="V193" s="184"/>
      <c r="W193" s="184"/>
      <c r="X193" s="183"/>
    </row>
    <row r="194" spans="15:24" ht="12.75" customHeight="1">
      <c r="O194" s="184"/>
      <c r="P194" s="184"/>
      <c r="Q194" s="184"/>
      <c r="R194" s="184"/>
      <c r="S194" s="184"/>
      <c r="T194" s="184"/>
      <c r="U194" s="184"/>
      <c r="V194" s="184"/>
      <c r="W194" s="184"/>
      <c r="X194" s="183"/>
    </row>
    <row r="195" spans="15:24" ht="12.75" customHeight="1">
      <c r="O195" s="184"/>
      <c r="P195" s="184"/>
      <c r="Q195" s="184"/>
      <c r="R195" s="184"/>
      <c r="S195" s="184"/>
      <c r="T195" s="184"/>
      <c r="U195" s="184"/>
      <c r="V195" s="184"/>
      <c r="W195" s="184"/>
      <c r="X195" s="183"/>
    </row>
    <row r="196" spans="15:24" ht="12.75" customHeight="1">
      <c r="O196" s="184"/>
      <c r="P196" s="184"/>
      <c r="Q196" s="184"/>
      <c r="R196" s="184"/>
      <c r="S196" s="184"/>
      <c r="T196" s="184"/>
      <c r="U196" s="184"/>
      <c r="V196" s="184"/>
      <c r="W196" s="184"/>
      <c r="X196" s="183"/>
    </row>
    <row r="197" spans="15:24" ht="12.75" customHeight="1">
      <c r="O197" s="184"/>
      <c r="P197" s="184"/>
      <c r="Q197" s="184"/>
      <c r="R197" s="184"/>
      <c r="S197" s="184"/>
      <c r="T197" s="184"/>
      <c r="U197" s="184"/>
      <c r="V197" s="184"/>
      <c r="W197" s="184"/>
      <c r="X197" s="183"/>
    </row>
    <row r="198" spans="15:24" ht="12.75" customHeight="1">
      <c r="O198" s="184"/>
      <c r="P198" s="184"/>
      <c r="Q198" s="184"/>
      <c r="R198" s="184"/>
      <c r="S198" s="184"/>
      <c r="T198" s="184"/>
      <c r="U198" s="184"/>
      <c r="V198" s="184"/>
      <c r="W198" s="184"/>
      <c r="X198" s="183"/>
    </row>
    <row r="199" spans="15:24" ht="12.75" customHeight="1">
      <c r="O199" s="184"/>
      <c r="P199" s="184"/>
      <c r="Q199" s="184"/>
      <c r="R199" s="184"/>
      <c r="S199" s="184"/>
      <c r="T199" s="184"/>
      <c r="U199" s="184"/>
      <c r="V199" s="184"/>
      <c r="W199" s="184"/>
      <c r="X199" s="183"/>
    </row>
    <row r="200" spans="15:24" ht="12.75" customHeight="1">
      <c r="O200" s="184"/>
      <c r="P200" s="184"/>
      <c r="Q200" s="184"/>
      <c r="R200" s="184"/>
      <c r="S200" s="184"/>
      <c r="T200" s="184"/>
      <c r="U200" s="184"/>
      <c r="V200" s="184"/>
      <c r="W200" s="184"/>
      <c r="X200" s="183"/>
    </row>
    <row r="201" spans="15:24" ht="12.75" customHeight="1">
      <c r="O201" s="184"/>
      <c r="P201" s="184"/>
      <c r="Q201" s="184"/>
      <c r="R201" s="184"/>
      <c r="S201" s="184"/>
      <c r="T201" s="184"/>
      <c r="U201" s="184"/>
      <c r="V201" s="184"/>
      <c r="W201" s="184"/>
      <c r="X201" s="183"/>
    </row>
    <row r="202" spans="15:24" ht="12.75" customHeight="1">
      <c r="O202" s="184"/>
      <c r="P202" s="184"/>
      <c r="Q202" s="184"/>
      <c r="R202" s="184"/>
      <c r="S202" s="184"/>
      <c r="T202" s="184"/>
      <c r="U202" s="184"/>
      <c r="V202" s="184"/>
      <c r="W202" s="184"/>
      <c r="X202" s="183"/>
    </row>
    <row r="203" spans="15:24" ht="12.75" customHeight="1">
      <c r="O203" s="184"/>
      <c r="P203" s="184"/>
      <c r="Q203" s="184"/>
      <c r="R203" s="184"/>
      <c r="S203" s="184"/>
      <c r="T203" s="184"/>
      <c r="U203" s="184"/>
      <c r="V203" s="184"/>
      <c r="W203" s="184"/>
      <c r="X203" s="183"/>
    </row>
    <row r="204" spans="15:24" ht="12.75" customHeight="1">
      <c r="O204" s="184"/>
      <c r="P204" s="184"/>
      <c r="Q204" s="184"/>
      <c r="R204" s="184"/>
      <c r="S204" s="184"/>
      <c r="T204" s="184"/>
      <c r="U204" s="184"/>
      <c r="V204" s="184"/>
      <c r="W204" s="184"/>
      <c r="X204" s="183"/>
    </row>
    <row r="205" spans="15:24" ht="12.75" customHeight="1">
      <c r="O205" s="184"/>
      <c r="P205" s="184"/>
      <c r="Q205" s="184"/>
      <c r="R205" s="184"/>
      <c r="S205" s="184"/>
      <c r="T205" s="184"/>
      <c r="U205" s="184"/>
      <c r="V205" s="184"/>
      <c r="W205" s="184"/>
      <c r="X205" s="183"/>
    </row>
    <row r="206" spans="15:24" ht="12.75" customHeight="1">
      <c r="O206" s="184"/>
      <c r="P206" s="184"/>
      <c r="Q206" s="184"/>
      <c r="R206" s="184"/>
      <c r="S206" s="184"/>
      <c r="T206" s="184"/>
      <c r="U206" s="184"/>
      <c r="V206" s="184"/>
      <c r="W206" s="184"/>
      <c r="X206" s="183"/>
    </row>
    <row r="207" spans="15:24" ht="12.75" customHeight="1">
      <c r="O207" s="184"/>
      <c r="P207" s="184"/>
      <c r="Q207" s="184"/>
      <c r="R207" s="184"/>
      <c r="S207" s="184"/>
      <c r="T207" s="184"/>
      <c r="U207" s="184"/>
      <c r="V207" s="184"/>
      <c r="W207" s="184"/>
      <c r="X207" s="183"/>
    </row>
    <row r="208" spans="15:24" ht="12.75" customHeight="1">
      <c r="O208" s="184"/>
      <c r="P208" s="184"/>
      <c r="Q208" s="184"/>
      <c r="R208" s="184"/>
      <c r="S208" s="184"/>
      <c r="T208" s="184"/>
      <c r="U208" s="184"/>
      <c r="V208" s="184"/>
      <c r="W208" s="184"/>
      <c r="X208" s="183"/>
    </row>
    <row r="209" spans="15:24" ht="12.75" customHeight="1">
      <c r="O209" s="184"/>
      <c r="P209" s="184"/>
      <c r="Q209" s="184"/>
      <c r="R209" s="184"/>
      <c r="S209" s="184"/>
      <c r="T209" s="184"/>
      <c r="U209" s="184"/>
      <c r="V209" s="184"/>
      <c r="W209" s="184"/>
      <c r="X209" s="183"/>
    </row>
    <row r="210" spans="15:24" ht="12.75" customHeight="1">
      <c r="O210" s="184"/>
      <c r="P210" s="184"/>
      <c r="Q210" s="184"/>
      <c r="R210" s="184"/>
      <c r="S210" s="184"/>
      <c r="T210" s="184"/>
      <c r="U210" s="184"/>
      <c r="V210" s="184"/>
      <c r="W210" s="184"/>
      <c r="X210" s="183"/>
    </row>
    <row r="211" spans="15:24" ht="12.75" customHeight="1">
      <c r="O211" s="184"/>
      <c r="P211" s="184"/>
      <c r="Q211" s="184"/>
      <c r="R211" s="184"/>
      <c r="S211" s="184"/>
      <c r="T211" s="184"/>
      <c r="U211" s="184"/>
      <c r="V211" s="184"/>
      <c r="W211" s="184"/>
      <c r="X211" s="183"/>
    </row>
    <row r="212" spans="15:24" ht="12.75" customHeight="1">
      <c r="O212" s="184"/>
      <c r="P212" s="184"/>
      <c r="Q212" s="184"/>
      <c r="R212" s="184"/>
      <c r="S212" s="184"/>
      <c r="T212" s="184"/>
      <c r="U212" s="184"/>
      <c r="V212" s="184"/>
      <c r="W212" s="184"/>
      <c r="X212" s="183"/>
    </row>
    <row r="213" spans="15:24" ht="12.75" customHeight="1">
      <c r="O213" s="184"/>
      <c r="P213" s="184"/>
      <c r="Q213" s="184"/>
      <c r="R213" s="184"/>
      <c r="S213" s="184"/>
      <c r="T213" s="184"/>
      <c r="U213" s="184"/>
      <c r="V213" s="184"/>
      <c r="W213" s="184"/>
      <c r="X213" s="183"/>
    </row>
    <row r="214" spans="15:24" ht="12.75" customHeight="1">
      <c r="O214" s="184"/>
      <c r="P214" s="184"/>
      <c r="Q214" s="184"/>
      <c r="R214" s="184"/>
      <c r="S214" s="184"/>
      <c r="T214" s="184"/>
      <c r="U214" s="184"/>
      <c r="V214" s="184"/>
      <c r="W214" s="184"/>
      <c r="X214" s="183"/>
    </row>
    <row r="215" spans="15:24" ht="12.75" customHeight="1">
      <c r="O215" s="184"/>
      <c r="P215" s="184"/>
      <c r="Q215" s="184"/>
      <c r="R215" s="184"/>
      <c r="S215" s="184"/>
      <c r="T215" s="184"/>
      <c r="U215" s="184"/>
      <c r="V215" s="184"/>
      <c r="W215" s="184"/>
      <c r="X215" s="183"/>
    </row>
    <row r="216" spans="15:24" ht="12.75" customHeight="1">
      <c r="O216" s="184"/>
      <c r="P216" s="184"/>
      <c r="Q216" s="184"/>
      <c r="R216" s="184"/>
      <c r="S216" s="184"/>
      <c r="T216" s="184"/>
      <c r="U216" s="184"/>
      <c r="V216" s="184"/>
      <c r="W216" s="184"/>
      <c r="X216" s="183"/>
    </row>
    <row r="217" spans="15:24" ht="12.75" customHeight="1">
      <c r="O217" s="184"/>
      <c r="P217" s="184"/>
      <c r="Q217" s="184"/>
      <c r="R217" s="184"/>
      <c r="S217" s="184"/>
      <c r="T217" s="184"/>
      <c r="U217" s="184"/>
      <c r="V217" s="184"/>
      <c r="W217" s="184"/>
      <c r="X217" s="183"/>
    </row>
    <row r="218" spans="15:24" ht="12.75" customHeight="1">
      <c r="O218" s="184"/>
      <c r="P218" s="184"/>
      <c r="Q218" s="184"/>
      <c r="R218" s="184"/>
      <c r="S218" s="184"/>
      <c r="T218" s="184"/>
      <c r="U218" s="184"/>
      <c r="V218" s="184"/>
      <c r="W218" s="184"/>
      <c r="X218" s="183"/>
    </row>
    <row r="219" spans="15:24" ht="12.75" customHeight="1">
      <c r="O219" s="184"/>
      <c r="P219" s="184"/>
      <c r="Q219" s="184"/>
      <c r="R219" s="184"/>
      <c r="S219" s="184"/>
      <c r="T219" s="184"/>
      <c r="U219" s="184"/>
      <c r="V219" s="184"/>
      <c r="W219" s="184"/>
      <c r="X219" s="183"/>
    </row>
    <row r="220" spans="15:24" ht="12.75" customHeight="1">
      <c r="O220" s="184"/>
      <c r="P220" s="184"/>
      <c r="Q220" s="184"/>
      <c r="R220" s="184"/>
      <c r="S220" s="184"/>
      <c r="T220" s="184"/>
      <c r="U220" s="184"/>
      <c r="V220" s="184"/>
      <c r="W220" s="184"/>
      <c r="X220" s="183"/>
    </row>
    <row r="221" spans="15:24" ht="12.75" customHeight="1">
      <c r="O221" s="184"/>
      <c r="P221" s="184"/>
      <c r="Q221" s="184"/>
      <c r="R221" s="184"/>
      <c r="S221" s="184"/>
      <c r="T221" s="184"/>
      <c r="U221" s="184"/>
      <c r="V221" s="184"/>
      <c r="W221" s="184"/>
      <c r="X221" s="183"/>
    </row>
    <row r="222" spans="15:24" ht="12.75" customHeight="1">
      <c r="O222" s="184"/>
      <c r="P222" s="184"/>
      <c r="Q222" s="184"/>
      <c r="R222" s="184"/>
      <c r="S222" s="184"/>
      <c r="T222" s="184"/>
      <c r="U222" s="184"/>
      <c r="V222" s="184"/>
      <c r="W222" s="184"/>
      <c r="X222" s="183"/>
    </row>
    <row r="223" spans="15:24" ht="12.75" customHeight="1">
      <c r="O223" s="184"/>
      <c r="P223" s="184"/>
      <c r="Q223" s="184"/>
      <c r="R223" s="184"/>
      <c r="S223" s="184"/>
      <c r="T223" s="184"/>
      <c r="U223" s="184"/>
      <c r="V223" s="184"/>
      <c r="W223" s="184"/>
      <c r="X223" s="183"/>
    </row>
    <row r="224" spans="15:24" ht="12.75" customHeight="1">
      <c r="O224" s="184"/>
      <c r="P224" s="184"/>
      <c r="Q224" s="184"/>
      <c r="R224" s="184"/>
      <c r="S224" s="184"/>
      <c r="T224" s="184"/>
      <c r="U224" s="184"/>
      <c r="V224" s="184"/>
      <c r="W224" s="184"/>
      <c r="X224" s="183"/>
    </row>
    <row r="225" spans="15:24" ht="12.75" customHeight="1">
      <c r="O225" s="184"/>
      <c r="P225" s="184"/>
      <c r="Q225" s="184"/>
      <c r="R225" s="184"/>
      <c r="S225" s="184"/>
      <c r="T225" s="184"/>
      <c r="U225" s="184"/>
      <c r="V225" s="184"/>
      <c r="W225" s="184"/>
      <c r="X225" s="183"/>
    </row>
    <row r="226" spans="15:24" ht="12.75" customHeight="1">
      <c r="O226" s="184"/>
      <c r="P226" s="184"/>
      <c r="Q226" s="184"/>
      <c r="R226" s="184"/>
      <c r="S226" s="184"/>
      <c r="T226" s="184"/>
      <c r="U226" s="184"/>
      <c r="V226" s="184"/>
      <c r="W226" s="184"/>
      <c r="X226" s="183"/>
    </row>
    <row r="227" spans="15:24" ht="12.75" customHeight="1">
      <c r="O227" s="184"/>
      <c r="P227" s="184"/>
      <c r="Q227" s="184"/>
      <c r="R227" s="184"/>
      <c r="S227" s="184"/>
      <c r="T227" s="184"/>
      <c r="U227" s="184"/>
      <c r="V227" s="184"/>
      <c r="W227" s="184"/>
      <c r="X227" s="183"/>
    </row>
    <row r="228" spans="15:24" ht="12.75" customHeight="1">
      <c r="O228" s="184"/>
      <c r="P228" s="184"/>
      <c r="Q228" s="184"/>
      <c r="R228" s="184"/>
      <c r="S228" s="184"/>
      <c r="T228" s="184"/>
      <c r="U228" s="184"/>
      <c r="V228" s="184"/>
      <c r="W228" s="184"/>
      <c r="X228" s="183"/>
    </row>
    <row r="229" spans="15:24" ht="12.75" customHeight="1">
      <c r="O229" s="184"/>
      <c r="P229" s="184"/>
      <c r="Q229" s="184"/>
      <c r="R229" s="184"/>
      <c r="S229" s="184"/>
      <c r="T229" s="184"/>
      <c r="U229" s="184"/>
      <c r="V229" s="184"/>
      <c r="W229" s="184"/>
      <c r="X229" s="183"/>
    </row>
    <row r="230" spans="15:24" ht="12.75" customHeight="1">
      <c r="O230" s="184"/>
      <c r="P230" s="184"/>
      <c r="Q230" s="184"/>
      <c r="R230" s="184"/>
      <c r="S230" s="184"/>
      <c r="T230" s="184"/>
      <c r="U230" s="184"/>
      <c r="V230" s="184"/>
      <c r="W230" s="184"/>
      <c r="X230" s="183"/>
    </row>
    <row r="231" spans="15:24" ht="12.75" customHeight="1">
      <c r="O231" s="184"/>
      <c r="P231" s="184"/>
      <c r="Q231" s="184"/>
      <c r="R231" s="184"/>
      <c r="S231" s="184"/>
      <c r="T231" s="184"/>
      <c r="U231" s="184"/>
      <c r="V231" s="184"/>
      <c r="W231" s="184"/>
      <c r="X231" s="183"/>
    </row>
    <row r="232" spans="15:24" ht="12.75" customHeight="1">
      <c r="O232" s="184"/>
      <c r="P232" s="184"/>
      <c r="Q232" s="184"/>
      <c r="R232" s="184"/>
      <c r="S232" s="184"/>
      <c r="T232" s="184"/>
      <c r="U232" s="184"/>
      <c r="V232" s="184"/>
      <c r="W232" s="184"/>
      <c r="X232" s="183"/>
    </row>
    <row r="233" spans="15:24" ht="12.75" customHeight="1">
      <c r="O233" s="184"/>
      <c r="P233" s="184"/>
      <c r="Q233" s="184"/>
      <c r="R233" s="184"/>
      <c r="S233" s="184"/>
      <c r="T233" s="184"/>
      <c r="U233" s="184"/>
      <c r="V233" s="184"/>
      <c r="W233" s="184"/>
      <c r="X233" s="183"/>
    </row>
    <row r="234" spans="15:24" ht="12.75" customHeight="1">
      <c r="O234" s="184"/>
      <c r="P234" s="184"/>
      <c r="Q234" s="184"/>
      <c r="R234" s="184"/>
      <c r="S234" s="184"/>
      <c r="T234" s="184"/>
      <c r="U234" s="184"/>
      <c r="V234" s="184"/>
      <c r="W234" s="184"/>
      <c r="X234" s="183"/>
    </row>
    <row r="235" spans="15:24" ht="12.75" customHeight="1">
      <c r="O235" s="184"/>
      <c r="P235" s="184"/>
      <c r="Q235" s="184"/>
      <c r="R235" s="184"/>
      <c r="S235" s="184"/>
      <c r="T235" s="184"/>
      <c r="U235" s="184"/>
      <c r="V235" s="184"/>
      <c r="W235" s="184"/>
      <c r="X235" s="183"/>
    </row>
    <row r="236" spans="15:24" ht="12.75" customHeight="1">
      <c r="O236" s="184"/>
      <c r="P236" s="184"/>
      <c r="Q236" s="184"/>
      <c r="R236" s="184"/>
      <c r="S236" s="184"/>
      <c r="T236" s="184"/>
      <c r="U236" s="184"/>
      <c r="V236" s="184"/>
      <c r="W236" s="184"/>
      <c r="X236" s="183"/>
    </row>
    <row r="237" spans="15:24" ht="12.75" customHeight="1">
      <c r="O237" s="184"/>
      <c r="P237" s="184"/>
      <c r="Q237" s="184"/>
      <c r="R237" s="184"/>
      <c r="S237" s="184"/>
      <c r="T237" s="184"/>
      <c r="U237" s="184"/>
      <c r="V237" s="184"/>
      <c r="W237" s="184"/>
      <c r="X237" s="183"/>
    </row>
    <row r="238" spans="15:24" ht="12.75" customHeight="1">
      <c r="O238" s="184"/>
      <c r="P238" s="184"/>
      <c r="Q238" s="184"/>
      <c r="R238" s="184"/>
      <c r="S238" s="184"/>
      <c r="T238" s="184"/>
      <c r="U238" s="184"/>
      <c r="V238" s="184"/>
      <c r="W238" s="184"/>
      <c r="X238" s="183"/>
    </row>
    <row r="239" spans="15:24" ht="12.75" customHeight="1">
      <c r="O239" s="184"/>
      <c r="P239" s="184"/>
      <c r="Q239" s="184"/>
      <c r="R239" s="184"/>
      <c r="S239" s="184"/>
      <c r="T239" s="184"/>
      <c r="U239" s="184"/>
      <c r="V239" s="184"/>
      <c r="W239" s="184"/>
      <c r="X239" s="183"/>
    </row>
    <row r="240" spans="15:24" ht="12.75" customHeight="1">
      <c r="O240" s="184"/>
      <c r="P240" s="184"/>
      <c r="Q240" s="184"/>
      <c r="R240" s="184"/>
      <c r="S240" s="184"/>
      <c r="T240" s="184"/>
      <c r="U240" s="184"/>
      <c r="V240" s="184"/>
      <c r="W240" s="184"/>
      <c r="X240" s="183"/>
    </row>
    <row r="241" spans="15:24" ht="12.75" customHeight="1">
      <c r="O241" s="184"/>
      <c r="P241" s="184"/>
      <c r="Q241" s="184"/>
      <c r="R241" s="184"/>
      <c r="S241" s="184"/>
      <c r="T241" s="184"/>
      <c r="U241" s="184"/>
      <c r="V241" s="184"/>
      <c r="W241" s="184"/>
      <c r="X241" s="183"/>
    </row>
    <row r="242" spans="15:24" ht="12.75" customHeight="1">
      <c r="O242" s="184"/>
      <c r="P242" s="184"/>
      <c r="Q242" s="184"/>
      <c r="R242" s="184"/>
      <c r="S242" s="184"/>
      <c r="T242" s="184"/>
      <c r="U242" s="184"/>
      <c r="V242" s="184"/>
      <c r="W242" s="184"/>
      <c r="X242" s="183"/>
    </row>
    <row r="243" spans="15:24" ht="12.75" customHeight="1">
      <c r="O243" s="184"/>
      <c r="P243" s="184"/>
      <c r="Q243" s="184"/>
      <c r="R243" s="184"/>
      <c r="S243" s="184"/>
      <c r="T243" s="184"/>
      <c r="U243" s="184"/>
      <c r="V243" s="184"/>
      <c r="W243" s="184"/>
      <c r="X243" s="183"/>
    </row>
    <row r="244" spans="15:24" ht="12.75" customHeight="1">
      <c r="O244" s="184"/>
      <c r="P244" s="184"/>
      <c r="Q244" s="184"/>
      <c r="R244" s="184"/>
      <c r="S244" s="184"/>
      <c r="T244" s="184"/>
      <c r="U244" s="184"/>
      <c r="V244" s="184"/>
      <c r="W244" s="184"/>
      <c r="X244" s="183"/>
    </row>
    <row r="245" spans="15:24" ht="12.75" customHeight="1">
      <c r="O245" s="184"/>
      <c r="P245" s="184"/>
      <c r="Q245" s="184"/>
      <c r="R245" s="184"/>
      <c r="S245" s="184"/>
      <c r="T245" s="184"/>
      <c r="U245" s="184"/>
      <c r="V245" s="184"/>
      <c r="W245" s="184"/>
      <c r="X245" s="183"/>
    </row>
    <row r="246" spans="15:24" ht="12.75" customHeight="1">
      <c r="O246" s="184"/>
      <c r="P246" s="184"/>
      <c r="Q246" s="184"/>
      <c r="R246" s="184"/>
      <c r="S246" s="184"/>
      <c r="T246" s="184"/>
      <c r="U246" s="184"/>
      <c r="V246" s="184"/>
      <c r="W246" s="184"/>
      <c r="X246" s="183"/>
    </row>
    <row r="247" spans="15:24" ht="12.75" customHeight="1">
      <c r="O247" s="184"/>
      <c r="P247" s="184"/>
      <c r="Q247" s="184"/>
      <c r="R247" s="184"/>
      <c r="S247" s="184"/>
      <c r="T247" s="184"/>
      <c r="U247" s="184"/>
      <c r="V247" s="184"/>
      <c r="W247" s="184"/>
      <c r="X247" s="183"/>
    </row>
    <row r="248" spans="15:24" ht="12.75" customHeight="1">
      <c r="O248" s="184"/>
      <c r="P248" s="184"/>
      <c r="Q248" s="184"/>
      <c r="R248" s="184"/>
      <c r="S248" s="184"/>
      <c r="T248" s="184"/>
      <c r="U248" s="184"/>
      <c r="V248" s="184"/>
      <c r="W248" s="184"/>
      <c r="X248" s="183"/>
    </row>
    <row r="249" spans="15:24" ht="12.75" customHeight="1">
      <c r="O249" s="184"/>
      <c r="P249" s="184"/>
      <c r="Q249" s="184"/>
      <c r="R249" s="184"/>
      <c r="S249" s="184"/>
      <c r="T249" s="184"/>
      <c r="U249" s="184"/>
      <c r="V249" s="184"/>
      <c r="W249" s="184"/>
      <c r="X249" s="183"/>
    </row>
    <row r="250" spans="15:24" ht="12.75" customHeight="1">
      <c r="O250" s="184"/>
      <c r="P250" s="184"/>
      <c r="Q250" s="184"/>
      <c r="R250" s="184"/>
      <c r="S250" s="184"/>
      <c r="T250" s="184"/>
      <c r="U250" s="184"/>
      <c r="V250" s="184"/>
      <c r="W250" s="184"/>
      <c r="X250" s="183"/>
    </row>
    <row r="251" spans="15:24" ht="12.75" customHeight="1">
      <c r="O251" s="184"/>
      <c r="P251" s="184"/>
      <c r="Q251" s="184"/>
      <c r="R251" s="184"/>
      <c r="S251" s="184"/>
      <c r="T251" s="184"/>
      <c r="U251" s="184"/>
      <c r="V251" s="184"/>
      <c r="W251" s="184"/>
      <c r="X251" s="183"/>
    </row>
    <row r="252" spans="15:24" ht="12.75" customHeight="1">
      <c r="O252" s="184"/>
      <c r="P252" s="184"/>
      <c r="Q252" s="184"/>
      <c r="R252" s="184"/>
      <c r="S252" s="184"/>
      <c r="T252" s="184"/>
      <c r="U252" s="184"/>
      <c r="V252" s="184"/>
      <c r="W252" s="184"/>
      <c r="X252" s="183"/>
    </row>
    <row r="253" spans="15:24" ht="12.75" customHeight="1">
      <c r="O253" s="184"/>
      <c r="P253" s="184"/>
      <c r="Q253" s="184"/>
      <c r="R253" s="184"/>
      <c r="S253" s="184"/>
      <c r="T253" s="184"/>
      <c r="U253" s="184"/>
      <c r="V253" s="184"/>
      <c r="W253" s="184"/>
      <c r="X253" s="183"/>
    </row>
    <row r="254" spans="15:24" ht="12.75" customHeight="1">
      <c r="O254" s="184"/>
      <c r="P254" s="184"/>
      <c r="Q254" s="184"/>
      <c r="R254" s="184"/>
      <c r="S254" s="184"/>
      <c r="T254" s="184"/>
      <c r="U254" s="184"/>
      <c r="V254" s="184"/>
      <c r="W254" s="184"/>
      <c r="X254" s="183"/>
    </row>
    <row r="255" spans="15:24" ht="12.75" customHeight="1">
      <c r="O255" s="184"/>
      <c r="P255" s="184"/>
      <c r="Q255" s="184"/>
      <c r="R255" s="184"/>
      <c r="S255" s="184"/>
      <c r="T255" s="184"/>
      <c r="U255" s="184"/>
      <c r="V255" s="184"/>
      <c r="W255" s="184"/>
      <c r="X255" s="183"/>
    </row>
    <row r="256" spans="15:24" ht="12.75" customHeight="1">
      <c r="O256" s="184"/>
      <c r="P256" s="184"/>
      <c r="Q256" s="184"/>
      <c r="R256" s="184"/>
      <c r="S256" s="184"/>
      <c r="T256" s="184"/>
      <c r="U256" s="184"/>
      <c r="V256" s="184"/>
      <c r="W256" s="184"/>
      <c r="X256" s="183"/>
    </row>
    <row r="257" spans="15:24" ht="12.75" customHeight="1">
      <c r="O257" s="184"/>
      <c r="P257" s="184"/>
      <c r="Q257" s="184"/>
      <c r="R257" s="184"/>
      <c r="S257" s="184"/>
      <c r="T257" s="184"/>
      <c r="U257" s="184"/>
      <c r="V257" s="184"/>
      <c r="W257" s="184"/>
      <c r="X257" s="183"/>
    </row>
    <row r="258" spans="15:24" ht="12.75" customHeight="1">
      <c r="O258" s="184"/>
      <c r="P258" s="184"/>
      <c r="Q258" s="184"/>
      <c r="R258" s="184"/>
      <c r="S258" s="184"/>
      <c r="T258" s="184"/>
      <c r="U258" s="184"/>
      <c r="V258" s="184"/>
      <c r="W258" s="184"/>
      <c r="X258" s="183"/>
    </row>
    <row r="259" spans="15:24" ht="12.75" customHeight="1">
      <c r="O259" s="184"/>
      <c r="P259" s="184"/>
      <c r="Q259" s="184"/>
      <c r="R259" s="184"/>
      <c r="S259" s="184"/>
      <c r="T259" s="184"/>
      <c r="U259" s="184"/>
      <c r="V259" s="184"/>
      <c r="W259" s="184"/>
      <c r="X259" s="183"/>
    </row>
    <row r="260" spans="15:24" ht="12.75" customHeight="1">
      <c r="O260" s="184"/>
      <c r="P260" s="184"/>
      <c r="Q260" s="184"/>
      <c r="R260" s="184"/>
      <c r="S260" s="184"/>
      <c r="T260" s="184"/>
      <c r="U260" s="184"/>
      <c r="V260" s="184"/>
      <c r="W260" s="184"/>
      <c r="X260" s="183"/>
    </row>
    <row r="261" spans="15:24" ht="12.75" customHeight="1">
      <c r="O261" s="184"/>
      <c r="P261" s="184"/>
      <c r="Q261" s="184"/>
      <c r="R261" s="184"/>
      <c r="S261" s="184"/>
      <c r="T261" s="184"/>
      <c r="U261" s="184"/>
      <c r="V261" s="184"/>
      <c r="W261" s="184"/>
      <c r="X261" s="183"/>
    </row>
    <row r="262" spans="15:24" ht="12.75" customHeight="1">
      <c r="O262" s="184"/>
      <c r="P262" s="184"/>
      <c r="Q262" s="184"/>
      <c r="R262" s="184"/>
      <c r="S262" s="184"/>
      <c r="T262" s="184"/>
      <c r="U262" s="184"/>
      <c r="V262" s="184"/>
      <c r="W262" s="184"/>
      <c r="X262" s="183"/>
    </row>
    <row r="263" spans="15:24" ht="12.75" customHeight="1">
      <c r="O263" s="184"/>
      <c r="P263" s="184"/>
      <c r="Q263" s="184"/>
      <c r="R263" s="184"/>
      <c r="S263" s="184"/>
      <c r="T263" s="184"/>
      <c r="U263" s="184"/>
      <c r="V263" s="184"/>
      <c r="W263" s="184"/>
      <c r="X263" s="183"/>
    </row>
    <row r="264" spans="15:24" ht="12.75" customHeight="1">
      <c r="O264" s="184"/>
      <c r="P264" s="184"/>
      <c r="Q264" s="184"/>
      <c r="R264" s="184"/>
      <c r="S264" s="184"/>
      <c r="T264" s="184"/>
      <c r="U264" s="184"/>
      <c r="V264" s="184"/>
      <c r="W264" s="184"/>
      <c r="X264" s="183"/>
    </row>
    <row r="265" spans="15:24" ht="12.75" customHeight="1">
      <c r="O265" s="184"/>
      <c r="P265" s="184"/>
      <c r="Q265" s="184"/>
      <c r="R265" s="184"/>
      <c r="S265" s="184"/>
      <c r="T265" s="184"/>
      <c r="U265" s="184"/>
      <c r="V265" s="184"/>
      <c r="W265" s="184"/>
      <c r="X265" s="183"/>
    </row>
    <row r="266" spans="15:24" ht="12.75" customHeight="1">
      <c r="O266" s="184"/>
      <c r="P266" s="184"/>
      <c r="Q266" s="184"/>
      <c r="R266" s="184"/>
      <c r="S266" s="184"/>
      <c r="T266" s="184"/>
      <c r="U266" s="184"/>
      <c r="V266" s="184"/>
      <c r="W266" s="184"/>
      <c r="X266" s="183"/>
    </row>
    <row r="267" spans="15:24" ht="12.75" customHeight="1">
      <c r="O267" s="184"/>
      <c r="P267" s="184"/>
      <c r="Q267" s="184"/>
      <c r="R267" s="184"/>
      <c r="S267" s="184"/>
      <c r="T267" s="184"/>
      <c r="U267" s="184"/>
      <c r="V267" s="184"/>
      <c r="W267" s="184"/>
      <c r="X267" s="183"/>
    </row>
    <row r="268" spans="15:24" ht="12.75" customHeight="1">
      <c r="O268" s="184"/>
      <c r="P268" s="184"/>
      <c r="Q268" s="184"/>
      <c r="R268" s="184"/>
      <c r="S268" s="184"/>
      <c r="T268" s="184"/>
      <c r="U268" s="184"/>
      <c r="V268" s="184"/>
      <c r="W268" s="184"/>
      <c r="X268" s="183"/>
    </row>
    <row r="269" spans="15:24" ht="12.75" customHeight="1">
      <c r="O269" s="184"/>
      <c r="P269" s="184"/>
      <c r="Q269" s="184"/>
      <c r="R269" s="184"/>
      <c r="S269" s="184"/>
      <c r="T269" s="184"/>
      <c r="U269" s="184"/>
      <c r="V269" s="184"/>
      <c r="W269" s="184"/>
      <c r="X269" s="183"/>
    </row>
    <row r="270" spans="15:24" ht="12.75" customHeight="1">
      <c r="O270" s="184"/>
      <c r="P270" s="184"/>
      <c r="Q270" s="184"/>
      <c r="R270" s="184"/>
      <c r="S270" s="184"/>
      <c r="T270" s="184"/>
      <c r="U270" s="184"/>
      <c r="V270" s="184"/>
      <c r="W270" s="184"/>
      <c r="X270" s="183"/>
    </row>
    <row r="271" spans="15:24" ht="12.75" customHeight="1">
      <c r="O271" s="184"/>
      <c r="P271" s="184"/>
      <c r="Q271" s="184"/>
      <c r="R271" s="184"/>
      <c r="S271" s="184"/>
      <c r="T271" s="184"/>
      <c r="U271" s="184"/>
      <c r="V271" s="184"/>
      <c r="W271" s="184"/>
      <c r="X271" s="183"/>
    </row>
    <row r="272" spans="15:24" ht="12.75" customHeight="1">
      <c r="O272" s="184"/>
      <c r="P272" s="184"/>
      <c r="Q272" s="184"/>
      <c r="R272" s="184"/>
      <c r="S272" s="184"/>
      <c r="T272" s="184"/>
      <c r="U272" s="184"/>
      <c r="V272" s="184"/>
      <c r="W272" s="184"/>
      <c r="X272" s="183"/>
    </row>
    <row r="273" spans="15:24" ht="12.75" customHeight="1">
      <c r="O273" s="184"/>
      <c r="P273" s="184"/>
      <c r="Q273" s="184"/>
      <c r="R273" s="184"/>
      <c r="S273" s="184"/>
      <c r="T273" s="184"/>
      <c r="U273" s="184"/>
      <c r="V273" s="184"/>
      <c r="W273" s="184"/>
      <c r="X273" s="183"/>
    </row>
    <row r="274" spans="15:24" ht="12.75" customHeight="1">
      <c r="O274" s="184"/>
      <c r="P274" s="184"/>
      <c r="Q274" s="184"/>
      <c r="R274" s="184"/>
      <c r="S274" s="184"/>
      <c r="T274" s="184"/>
      <c r="U274" s="184"/>
      <c r="V274" s="184"/>
      <c r="W274" s="184"/>
      <c r="X274" s="183"/>
    </row>
    <row r="275" spans="15:24" ht="12.75" customHeight="1">
      <c r="O275" s="184"/>
      <c r="P275" s="184"/>
      <c r="Q275" s="184"/>
      <c r="R275" s="184"/>
      <c r="S275" s="184"/>
      <c r="T275" s="184"/>
      <c r="U275" s="184"/>
      <c r="V275" s="184"/>
      <c r="W275" s="184"/>
      <c r="X275" s="183"/>
    </row>
    <row r="276" spans="15:24" ht="12.75" customHeight="1">
      <c r="O276" s="184"/>
      <c r="P276" s="184"/>
      <c r="Q276" s="184"/>
      <c r="R276" s="184"/>
      <c r="S276" s="184"/>
      <c r="T276" s="184"/>
      <c r="U276" s="184"/>
      <c r="V276" s="184"/>
      <c r="W276" s="184"/>
      <c r="X276" s="183"/>
    </row>
    <row r="277" spans="15:24" ht="12.75" customHeight="1">
      <c r="O277" s="184"/>
      <c r="P277" s="184"/>
      <c r="Q277" s="184"/>
      <c r="R277" s="184"/>
      <c r="S277" s="184"/>
      <c r="T277" s="184"/>
      <c r="U277" s="184"/>
      <c r="V277" s="184"/>
      <c r="W277" s="184"/>
      <c r="X277" s="183"/>
    </row>
    <row r="278" spans="15:24" ht="12.75" customHeight="1">
      <c r="O278" s="184"/>
      <c r="P278" s="184"/>
      <c r="Q278" s="184"/>
      <c r="R278" s="184"/>
      <c r="S278" s="184"/>
      <c r="T278" s="184"/>
      <c r="U278" s="184"/>
      <c r="V278" s="184"/>
      <c r="W278" s="184"/>
      <c r="X278" s="183"/>
    </row>
    <row r="279" spans="15:24" ht="12.75" customHeight="1">
      <c r="O279" s="184"/>
      <c r="P279" s="184"/>
      <c r="Q279" s="184"/>
      <c r="R279" s="184"/>
      <c r="S279" s="184"/>
      <c r="T279" s="184"/>
      <c r="U279" s="184"/>
      <c r="V279" s="184"/>
      <c r="W279" s="184"/>
      <c r="X279" s="183"/>
    </row>
    <row r="280" spans="15:24" ht="12.75" customHeight="1">
      <c r="O280" s="184"/>
      <c r="P280" s="184"/>
      <c r="Q280" s="184"/>
      <c r="R280" s="184"/>
      <c r="S280" s="184"/>
      <c r="T280" s="184"/>
      <c r="U280" s="184"/>
      <c r="V280" s="184"/>
      <c r="W280" s="184"/>
      <c r="X280" s="183"/>
    </row>
    <row r="281" spans="15:24" ht="12.75" customHeight="1">
      <c r="O281" s="184"/>
      <c r="P281" s="184"/>
      <c r="Q281" s="184"/>
      <c r="R281" s="184"/>
      <c r="S281" s="184"/>
      <c r="T281" s="184"/>
      <c r="U281" s="184"/>
      <c r="V281" s="184"/>
      <c r="W281" s="184"/>
      <c r="X281" s="183"/>
    </row>
    <row r="282" spans="15:24" ht="12.75" customHeight="1">
      <c r="O282" s="184"/>
      <c r="P282" s="184"/>
      <c r="Q282" s="184"/>
      <c r="R282" s="184"/>
      <c r="S282" s="184"/>
      <c r="T282" s="184"/>
      <c r="U282" s="184"/>
      <c r="V282" s="184"/>
      <c r="W282" s="184"/>
      <c r="X282" s="183"/>
    </row>
    <row r="283" spans="15:24" ht="12.75" customHeight="1">
      <c r="O283" s="184"/>
      <c r="P283" s="184"/>
      <c r="Q283" s="184"/>
      <c r="R283" s="184"/>
      <c r="S283" s="184"/>
      <c r="T283" s="184"/>
      <c r="U283" s="184"/>
      <c r="V283" s="184"/>
      <c r="W283" s="184"/>
      <c r="X283" s="183"/>
    </row>
    <row r="284" spans="15:24" ht="12.75" customHeight="1">
      <c r="O284" s="184"/>
      <c r="P284" s="184"/>
      <c r="Q284" s="184"/>
      <c r="R284" s="184"/>
      <c r="S284" s="184"/>
      <c r="T284" s="184"/>
      <c r="U284" s="184"/>
      <c r="V284" s="184"/>
      <c r="W284" s="184"/>
      <c r="X284" s="183"/>
    </row>
    <row r="285" spans="15:24" ht="12.75" customHeight="1">
      <c r="O285" s="184"/>
      <c r="P285" s="184"/>
      <c r="Q285" s="184"/>
      <c r="R285" s="184"/>
      <c r="S285" s="184"/>
      <c r="T285" s="184"/>
      <c r="U285" s="184"/>
      <c r="V285" s="184"/>
      <c r="W285" s="184"/>
      <c r="X285" s="183"/>
    </row>
    <row r="286" spans="15:24" ht="12.75" customHeight="1">
      <c r="O286" s="184"/>
      <c r="P286" s="184"/>
      <c r="Q286" s="184"/>
      <c r="R286" s="184"/>
      <c r="S286" s="184"/>
      <c r="T286" s="184"/>
      <c r="U286" s="184"/>
      <c r="V286" s="184"/>
      <c r="W286" s="184"/>
      <c r="X286" s="183"/>
    </row>
    <row r="287" spans="15:24" ht="12.75" customHeight="1">
      <c r="O287" s="184"/>
      <c r="P287" s="184"/>
      <c r="Q287" s="184"/>
      <c r="R287" s="184"/>
      <c r="S287" s="184"/>
      <c r="T287" s="184"/>
      <c r="U287" s="184"/>
      <c r="V287" s="184"/>
      <c r="W287" s="184"/>
      <c r="X287" s="183"/>
    </row>
    <row r="288" spans="15:24" ht="12.75" customHeight="1">
      <c r="O288" s="184"/>
      <c r="P288" s="184"/>
      <c r="Q288" s="184"/>
      <c r="R288" s="184"/>
      <c r="S288" s="184"/>
      <c r="T288" s="184"/>
      <c r="U288" s="184"/>
      <c r="V288" s="184"/>
      <c r="W288" s="184"/>
      <c r="X288" s="183"/>
    </row>
    <row r="289" spans="15:24" ht="12.75" customHeight="1">
      <c r="O289" s="184"/>
      <c r="P289" s="184"/>
      <c r="Q289" s="184"/>
      <c r="R289" s="184"/>
      <c r="S289" s="184"/>
      <c r="T289" s="184"/>
      <c r="U289" s="184"/>
      <c r="V289" s="184"/>
      <c r="W289" s="184"/>
      <c r="X289" s="183"/>
    </row>
    <row r="290" spans="15:24" ht="12.75" customHeight="1">
      <c r="O290" s="184"/>
      <c r="P290" s="184"/>
      <c r="Q290" s="184"/>
      <c r="R290" s="184"/>
      <c r="S290" s="184"/>
      <c r="T290" s="184"/>
      <c r="U290" s="184"/>
      <c r="V290" s="184"/>
      <c r="W290" s="184"/>
      <c r="X290" s="183"/>
    </row>
    <row r="291" spans="15:24" ht="12.75" customHeight="1">
      <c r="O291" s="184"/>
      <c r="P291" s="184"/>
      <c r="Q291" s="184"/>
      <c r="R291" s="184"/>
      <c r="S291" s="184"/>
      <c r="T291" s="184"/>
      <c r="U291" s="184"/>
      <c r="V291" s="184"/>
      <c r="W291" s="184"/>
      <c r="X291" s="183"/>
    </row>
    <row r="292" spans="15:24" ht="12.75" customHeight="1">
      <c r="O292" s="184"/>
      <c r="P292" s="184"/>
      <c r="Q292" s="184"/>
      <c r="R292" s="184"/>
      <c r="S292" s="184"/>
      <c r="T292" s="184"/>
      <c r="U292" s="184"/>
      <c r="V292" s="184"/>
      <c r="W292" s="184"/>
      <c r="X292" s="183"/>
    </row>
    <row r="293" spans="15:24" ht="12.75" customHeight="1">
      <c r="O293" s="184"/>
      <c r="P293" s="184"/>
      <c r="Q293" s="184"/>
      <c r="R293" s="184"/>
      <c r="S293" s="184"/>
      <c r="T293" s="184"/>
      <c r="U293" s="184"/>
      <c r="V293" s="184"/>
      <c r="W293" s="184"/>
      <c r="X293" s="183"/>
    </row>
    <row r="294" spans="15:24" ht="12.75" customHeight="1">
      <c r="O294" s="184"/>
      <c r="P294" s="184"/>
      <c r="Q294" s="184"/>
      <c r="R294" s="184"/>
      <c r="S294" s="184"/>
      <c r="T294" s="184"/>
      <c r="U294" s="184"/>
      <c r="V294" s="184"/>
      <c r="W294" s="184"/>
      <c r="X294" s="183"/>
    </row>
    <row r="295" spans="15:24" ht="12.75" customHeight="1">
      <c r="O295" s="184"/>
      <c r="P295" s="184"/>
      <c r="Q295" s="184"/>
      <c r="R295" s="184"/>
      <c r="S295" s="184"/>
      <c r="T295" s="184"/>
      <c r="U295" s="184"/>
      <c r="V295" s="184"/>
      <c r="W295" s="184"/>
      <c r="X295" s="183"/>
    </row>
    <row r="296" spans="15:24" ht="12.75" customHeight="1">
      <c r="O296" s="184"/>
      <c r="P296" s="184"/>
      <c r="Q296" s="184"/>
      <c r="R296" s="184"/>
      <c r="S296" s="184"/>
      <c r="T296" s="184"/>
      <c r="U296" s="184"/>
      <c r="V296" s="184"/>
      <c r="W296" s="184"/>
      <c r="X296" s="183"/>
    </row>
    <row r="297" spans="15:24" ht="12.75" customHeight="1">
      <c r="O297" s="184"/>
      <c r="P297" s="184"/>
      <c r="Q297" s="184"/>
      <c r="R297" s="184"/>
      <c r="S297" s="184"/>
      <c r="T297" s="184"/>
      <c r="U297" s="184"/>
      <c r="V297" s="184"/>
      <c r="W297" s="184"/>
      <c r="X297" s="183"/>
    </row>
    <row r="298" spans="15:24" ht="12.75" customHeight="1">
      <c r="O298" s="184"/>
      <c r="P298" s="184"/>
      <c r="Q298" s="184"/>
      <c r="R298" s="184"/>
      <c r="S298" s="184"/>
      <c r="T298" s="184"/>
      <c r="U298" s="184"/>
      <c r="V298" s="184"/>
      <c r="W298" s="184"/>
      <c r="X298" s="183"/>
    </row>
    <row r="299" spans="15:24" ht="12.75" customHeight="1">
      <c r="O299" s="184"/>
      <c r="P299" s="184"/>
      <c r="Q299" s="184"/>
      <c r="R299" s="184"/>
      <c r="S299" s="184"/>
      <c r="T299" s="184"/>
      <c r="U299" s="184"/>
      <c r="V299" s="184"/>
      <c r="W299" s="184"/>
      <c r="X299" s="183"/>
    </row>
    <row r="300" spans="15:24" ht="12.75" customHeight="1">
      <c r="O300" s="184"/>
      <c r="P300" s="184"/>
      <c r="Q300" s="184"/>
      <c r="R300" s="184"/>
      <c r="S300" s="184"/>
      <c r="T300" s="184"/>
      <c r="U300" s="184"/>
      <c r="V300" s="184"/>
      <c r="W300" s="184"/>
      <c r="X300" s="183"/>
    </row>
    <row r="301" spans="15:24" ht="12.75" customHeight="1">
      <c r="O301" s="184"/>
      <c r="P301" s="184"/>
      <c r="Q301" s="184"/>
      <c r="R301" s="184"/>
      <c r="S301" s="184"/>
      <c r="T301" s="184"/>
      <c r="U301" s="184"/>
      <c r="V301" s="184"/>
      <c r="W301" s="184"/>
      <c r="X301" s="183"/>
    </row>
    <row r="302" spans="15:24" ht="12.75" customHeight="1">
      <c r="O302" s="184"/>
      <c r="P302" s="184"/>
      <c r="Q302" s="184"/>
      <c r="R302" s="184"/>
      <c r="S302" s="184"/>
      <c r="T302" s="184"/>
      <c r="U302" s="184"/>
      <c r="V302" s="184"/>
      <c r="W302" s="184"/>
      <c r="X302" s="183"/>
    </row>
    <row r="303" spans="15:24" ht="12.75" customHeight="1">
      <c r="O303" s="184"/>
      <c r="P303" s="184"/>
      <c r="Q303" s="184"/>
      <c r="R303" s="184"/>
      <c r="S303" s="184"/>
      <c r="T303" s="184"/>
      <c r="U303" s="184"/>
      <c r="V303" s="184"/>
      <c r="W303" s="184"/>
      <c r="X303" s="183"/>
    </row>
    <row r="304" spans="15:24" ht="12.75" customHeight="1">
      <c r="O304" s="184"/>
      <c r="P304" s="184"/>
      <c r="Q304" s="184"/>
      <c r="R304" s="184"/>
      <c r="S304" s="184"/>
      <c r="T304" s="184"/>
      <c r="U304" s="184"/>
      <c r="V304" s="184"/>
      <c r="W304" s="184"/>
      <c r="X304" s="183"/>
    </row>
    <row r="305" spans="15:24" ht="12.75" customHeight="1">
      <c r="O305" s="184"/>
      <c r="P305" s="184"/>
      <c r="Q305" s="184"/>
      <c r="R305" s="184"/>
      <c r="S305" s="184"/>
      <c r="T305" s="184"/>
      <c r="U305" s="184"/>
      <c r="V305" s="184"/>
      <c r="W305" s="184"/>
      <c r="X305" s="183"/>
    </row>
    <row r="306" spans="15:24" ht="12.75" customHeight="1">
      <c r="O306" s="184"/>
      <c r="P306" s="184"/>
      <c r="Q306" s="184"/>
      <c r="R306" s="184"/>
      <c r="S306" s="184"/>
      <c r="T306" s="184"/>
      <c r="U306" s="184"/>
      <c r="V306" s="184"/>
      <c r="W306" s="184"/>
      <c r="X306" s="183"/>
    </row>
    <row r="307" spans="15:24" ht="12.75" customHeight="1">
      <c r="O307" s="184"/>
      <c r="P307" s="184"/>
      <c r="Q307" s="184"/>
      <c r="R307" s="184"/>
      <c r="S307" s="184"/>
      <c r="T307" s="184"/>
      <c r="U307" s="184"/>
      <c r="V307" s="184"/>
      <c r="W307" s="184"/>
      <c r="X307" s="183"/>
    </row>
    <row r="308" spans="15:24" ht="12.75" customHeight="1">
      <c r="O308" s="184"/>
      <c r="P308" s="184"/>
      <c r="Q308" s="184"/>
      <c r="R308" s="184"/>
      <c r="S308" s="184"/>
      <c r="T308" s="184"/>
      <c r="U308" s="184"/>
      <c r="V308" s="184"/>
      <c r="W308" s="184"/>
      <c r="X308" s="183"/>
    </row>
    <row r="309" spans="15:24" ht="12.75" customHeight="1">
      <c r="O309" s="184"/>
      <c r="P309" s="184"/>
      <c r="Q309" s="184"/>
      <c r="R309" s="184"/>
      <c r="S309" s="184"/>
      <c r="T309" s="184"/>
      <c r="U309" s="184"/>
      <c r="V309" s="184"/>
      <c r="W309" s="184"/>
      <c r="X309" s="183"/>
    </row>
    <row r="310" spans="15:24" ht="12.75" customHeight="1">
      <c r="O310" s="184"/>
      <c r="P310" s="184"/>
      <c r="Q310" s="184"/>
      <c r="R310" s="184"/>
      <c r="S310" s="184"/>
      <c r="T310" s="184"/>
      <c r="U310" s="184"/>
      <c r="V310" s="184"/>
      <c r="W310" s="184"/>
      <c r="X310" s="183"/>
    </row>
    <row r="311" spans="15:24" ht="12.75" customHeight="1">
      <c r="O311" s="184"/>
      <c r="P311" s="184"/>
      <c r="Q311" s="184"/>
      <c r="R311" s="184"/>
      <c r="S311" s="184"/>
      <c r="T311" s="184"/>
      <c r="U311" s="184"/>
      <c r="V311" s="184"/>
      <c r="W311" s="184"/>
      <c r="X311" s="183"/>
    </row>
    <row r="312" spans="15:24" ht="12.75" customHeight="1">
      <c r="O312" s="184"/>
      <c r="P312" s="184"/>
      <c r="Q312" s="184"/>
      <c r="R312" s="184"/>
      <c r="S312" s="184"/>
      <c r="T312" s="184"/>
      <c r="U312" s="184"/>
      <c r="V312" s="184"/>
      <c r="W312" s="184"/>
      <c r="X312" s="183"/>
    </row>
    <row r="313" spans="15:24" ht="12.75" customHeight="1">
      <c r="O313" s="184"/>
      <c r="P313" s="184"/>
      <c r="Q313" s="184"/>
      <c r="R313" s="184"/>
      <c r="S313" s="184"/>
      <c r="T313" s="184"/>
      <c r="U313" s="184"/>
      <c r="V313" s="184"/>
      <c r="W313" s="184"/>
      <c r="X313" s="183"/>
    </row>
    <row r="314" spans="15:24" ht="12.75" customHeight="1">
      <c r="O314" s="184"/>
      <c r="P314" s="184"/>
      <c r="Q314" s="184"/>
      <c r="R314" s="184"/>
      <c r="S314" s="184"/>
      <c r="T314" s="184"/>
      <c r="U314" s="184"/>
      <c r="V314" s="184"/>
      <c r="W314" s="184"/>
      <c r="X314" s="183"/>
    </row>
    <row r="315" spans="15:24" ht="12.75" customHeight="1">
      <c r="O315" s="184"/>
      <c r="P315" s="184"/>
      <c r="Q315" s="184"/>
      <c r="R315" s="184"/>
      <c r="S315" s="184"/>
      <c r="T315" s="184"/>
      <c r="U315" s="184"/>
      <c r="V315" s="184"/>
      <c r="W315" s="184"/>
      <c r="X315" s="183"/>
    </row>
    <row r="316" spans="15:24" ht="12.75" customHeight="1">
      <c r="O316" s="184"/>
      <c r="P316" s="184"/>
      <c r="Q316" s="184"/>
      <c r="R316" s="184"/>
      <c r="S316" s="184"/>
      <c r="T316" s="184"/>
      <c r="U316" s="184"/>
      <c r="V316" s="184"/>
      <c r="W316" s="184"/>
      <c r="X316" s="183"/>
    </row>
    <row r="317" spans="15:24" ht="12.75" customHeight="1">
      <c r="O317" s="184"/>
      <c r="P317" s="184"/>
      <c r="Q317" s="184"/>
      <c r="R317" s="184"/>
      <c r="S317" s="184"/>
      <c r="T317" s="184"/>
      <c r="U317" s="184"/>
      <c r="V317" s="184"/>
      <c r="W317" s="184"/>
      <c r="X317" s="183"/>
    </row>
    <row r="318" spans="15:24" ht="12.75" customHeight="1">
      <c r="O318" s="184"/>
      <c r="P318" s="184"/>
      <c r="Q318" s="184"/>
      <c r="R318" s="184"/>
      <c r="S318" s="184"/>
      <c r="T318" s="184"/>
      <c r="U318" s="184"/>
      <c r="V318" s="184"/>
      <c r="W318" s="184"/>
      <c r="X318" s="183"/>
    </row>
    <row r="319" spans="15:24" ht="12.75" customHeight="1">
      <c r="O319" s="184"/>
      <c r="P319" s="184"/>
      <c r="Q319" s="184"/>
      <c r="R319" s="184"/>
      <c r="S319" s="184"/>
      <c r="T319" s="184"/>
      <c r="U319" s="184"/>
      <c r="V319" s="184"/>
      <c r="W319" s="184"/>
      <c r="X319" s="183"/>
    </row>
    <row r="320" spans="15:24" ht="12.75" customHeight="1">
      <c r="O320" s="184"/>
      <c r="P320" s="184"/>
      <c r="Q320" s="184"/>
      <c r="R320" s="184"/>
      <c r="S320" s="184"/>
      <c r="T320" s="184"/>
      <c r="U320" s="184"/>
      <c r="V320" s="184"/>
      <c r="W320" s="184"/>
      <c r="X320" s="183"/>
    </row>
    <row r="321" spans="15:24" ht="12.75" customHeight="1">
      <c r="O321" s="184"/>
      <c r="P321" s="184"/>
      <c r="Q321" s="184"/>
      <c r="R321" s="184"/>
      <c r="S321" s="184"/>
      <c r="T321" s="184"/>
      <c r="U321" s="184"/>
      <c r="V321" s="184"/>
      <c r="W321" s="184"/>
      <c r="X321" s="183"/>
    </row>
    <row r="322" spans="15:24" ht="12.75" customHeight="1">
      <c r="O322" s="184"/>
      <c r="P322" s="184"/>
      <c r="Q322" s="184"/>
      <c r="R322" s="184"/>
      <c r="S322" s="184"/>
      <c r="T322" s="184"/>
      <c r="U322" s="184"/>
      <c r="V322" s="184"/>
      <c r="W322" s="184"/>
      <c r="X322" s="183"/>
    </row>
    <row r="323" spans="15:24" ht="12.75" customHeight="1">
      <c r="O323" s="184"/>
      <c r="P323" s="184"/>
      <c r="Q323" s="184"/>
      <c r="R323" s="184"/>
      <c r="S323" s="184"/>
      <c r="T323" s="184"/>
      <c r="U323" s="184"/>
      <c r="V323" s="184"/>
      <c r="W323" s="184"/>
      <c r="X323" s="183"/>
    </row>
    <row r="324" spans="15:24" ht="12.75" customHeight="1">
      <c r="O324" s="184"/>
      <c r="P324" s="184"/>
      <c r="Q324" s="184"/>
      <c r="R324" s="184"/>
      <c r="S324" s="184"/>
      <c r="T324" s="184"/>
      <c r="U324" s="184"/>
      <c r="V324" s="184"/>
      <c r="W324" s="184"/>
      <c r="X324" s="183"/>
    </row>
    <row r="325" spans="15:24" ht="12.75" customHeight="1">
      <c r="O325" s="184"/>
      <c r="P325" s="184"/>
      <c r="Q325" s="184"/>
      <c r="R325" s="184"/>
      <c r="S325" s="184"/>
      <c r="T325" s="184"/>
      <c r="U325" s="184"/>
      <c r="V325" s="184"/>
      <c r="W325" s="184"/>
      <c r="X325" s="183"/>
    </row>
    <row r="326" spans="15:24" ht="12.75" customHeight="1">
      <c r="O326" s="184"/>
      <c r="P326" s="184"/>
      <c r="Q326" s="184"/>
      <c r="R326" s="184"/>
      <c r="S326" s="184"/>
      <c r="T326" s="184"/>
      <c r="U326" s="184"/>
      <c r="V326" s="184"/>
      <c r="W326" s="184"/>
      <c r="X326" s="183"/>
    </row>
    <row r="327" spans="15:24" ht="12.75" customHeight="1">
      <c r="O327" s="184"/>
      <c r="P327" s="184"/>
      <c r="Q327" s="184"/>
      <c r="R327" s="184"/>
      <c r="S327" s="184"/>
      <c r="T327" s="184"/>
      <c r="U327" s="184"/>
      <c r="V327" s="184"/>
      <c r="W327" s="184"/>
      <c r="X327" s="183"/>
    </row>
    <row r="328" spans="15:24" ht="12.75" customHeight="1">
      <c r="O328" s="184"/>
      <c r="P328" s="184"/>
      <c r="Q328" s="184"/>
      <c r="R328" s="184"/>
      <c r="S328" s="184"/>
      <c r="T328" s="184"/>
      <c r="U328" s="184"/>
      <c r="V328" s="184"/>
      <c r="W328" s="184"/>
      <c r="X328" s="183"/>
    </row>
    <row r="329" spans="15:24" ht="12.75" customHeight="1">
      <c r="O329" s="184"/>
      <c r="P329" s="184"/>
      <c r="Q329" s="184"/>
      <c r="R329" s="184"/>
      <c r="S329" s="184"/>
      <c r="T329" s="184"/>
      <c r="U329" s="184"/>
      <c r="V329" s="184"/>
      <c r="W329" s="184"/>
      <c r="X329" s="183"/>
    </row>
    <row r="330" spans="15:24" ht="12.75" customHeight="1">
      <c r="O330" s="184"/>
      <c r="P330" s="184"/>
      <c r="Q330" s="184"/>
      <c r="R330" s="184"/>
      <c r="S330" s="184"/>
      <c r="T330" s="184"/>
      <c r="U330" s="184"/>
      <c r="V330" s="184"/>
      <c r="W330" s="184"/>
      <c r="X330" s="183"/>
    </row>
    <row r="331" spans="15:24" ht="12.75" customHeight="1">
      <c r="O331" s="184"/>
      <c r="P331" s="184"/>
      <c r="Q331" s="184"/>
      <c r="R331" s="184"/>
      <c r="S331" s="184"/>
      <c r="T331" s="184"/>
      <c r="U331" s="184"/>
      <c r="V331" s="184"/>
      <c r="W331" s="184"/>
      <c r="X331" s="183"/>
    </row>
    <row r="332" spans="15:24" ht="12.75" customHeight="1">
      <c r="O332" s="184"/>
      <c r="P332" s="184"/>
      <c r="Q332" s="184"/>
      <c r="R332" s="184"/>
      <c r="S332" s="184"/>
      <c r="T332" s="184"/>
      <c r="U332" s="184"/>
      <c r="V332" s="184"/>
      <c r="W332" s="184"/>
      <c r="X332" s="183"/>
    </row>
    <row r="333" spans="15:24" ht="12.75" customHeight="1">
      <c r="O333" s="184"/>
      <c r="P333" s="184"/>
      <c r="Q333" s="184"/>
      <c r="R333" s="184"/>
      <c r="S333" s="184"/>
      <c r="T333" s="184"/>
      <c r="U333" s="184"/>
      <c r="V333" s="184"/>
      <c r="W333" s="184"/>
      <c r="X333" s="183"/>
    </row>
    <row r="334" spans="15:24" ht="12.75" customHeight="1">
      <c r="O334" s="184"/>
      <c r="P334" s="184"/>
      <c r="Q334" s="184"/>
      <c r="R334" s="184"/>
      <c r="S334" s="184"/>
      <c r="T334" s="184"/>
      <c r="U334" s="184"/>
      <c r="V334" s="184"/>
      <c r="W334" s="184"/>
      <c r="X334" s="183"/>
    </row>
    <row r="335" spans="15:24" ht="12.75" customHeight="1">
      <c r="O335" s="184"/>
      <c r="P335" s="184"/>
      <c r="Q335" s="184"/>
      <c r="R335" s="184"/>
      <c r="S335" s="184"/>
      <c r="T335" s="184"/>
      <c r="U335" s="184"/>
      <c r="V335" s="184"/>
      <c r="W335" s="184"/>
      <c r="X335" s="183"/>
    </row>
    <row r="336" spans="15:24" ht="12.75" customHeight="1">
      <c r="O336" s="184"/>
      <c r="P336" s="184"/>
      <c r="Q336" s="184"/>
      <c r="R336" s="184"/>
      <c r="S336" s="184"/>
      <c r="T336" s="184"/>
      <c r="U336" s="184"/>
      <c r="V336" s="184"/>
      <c r="W336" s="184"/>
      <c r="X336" s="183"/>
    </row>
    <row r="337" spans="15:24" ht="12.75" customHeight="1">
      <c r="O337" s="184"/>
      <c r="P337" s="184"/>
      <c r="Q337" s="184"/>
      <c r="R337" s="184"/>
      <c r="S337" s="184"/>
      <c r="T337" s="184"/>
      <c r="U337" s="184"/>
      <c r="V337" s="184"/>
      <c r="W337" s="184"/>
      <c r="X337" s="183"/>
    </row>
    <row r="338" spans="15:24" ht="12.75" customHeight="1">
      <c r="O338" s="184"/>
      <c r="P338" s="184"/>
      <c r="Q338" s="184"/>
      <c r="R338" s="184"/>
      <c r="S338" s="184"/>
      <c r="T338" s="184"/>
      <c r="U338" s="184"/>
      <c r="V338" s="184"/>
      <c r="W338" s="184"/>
      <c r="X338" s="183"/>
    </row>
    <row r="339" spans="15:24" ht="12.75" customHeight="1">
      <c r="O339" s="184"/>
      <c r="P339" s="184"/>
      <c r="Q339" s="184"/>
      <c r="R339" s="184"/>
      <c r="S339" s="184"/>
      <c r="T339" s="184"/>
      <c r="U339" s="184"/>
      <c r="V339" s="184"/>
      <c r="W339" s="184"/>
      <c r="X339" s="183"/>
    </row>
    <row r="340" spans="15:24" ht="12.75" customHeight="1">
      <c r="O340" s="184"/>
      <c r="P340" s="184"/>
      <c r="Q340" s="184"/>
      <c r="R340" s="184"/>
      <c r="S340" s="184"/>
      <c r="T340" s="184"/>
      <c r="U340" s="184"/>
      <c r="V340" s="184"/>
      <c r="W340" s="184"/>
      <c r="X340" s="183"/>
    </row>
    <row r="341" spans="15:24" ht="12.75" customHeight="1">
      <c r="O341" s="184"/>
      <c r="P341" s="184"/>
      <c r="Q341" s="184"/>
      <c r="R341" s="184"/>
      <c r="S341" s="184"/>
      <c r="T341" s="184"/>
      <c r="U341" s="184"/>
      <c r="V341" s="184"/>
      <c r="W341" s="184"/>
      <c r="X341" s="183"/>
    </row>
    <row r="342" spans="15:24" ht="12.75" customHeight="1">
      <c r="O342" s="184"/>
      <c r="P342" s="184"/>
      <c r="Q342" s="184"/>
      <c r="R342" s="184"/>
      <c r="S342" s="184"/>
      <c r="T342" s="184"/>
      <c r="U342" s="184"/>
      <c r="V342" s="184"/>
      <c r="W342" s="184"/>
      <c r="X342" s="183"/>
    </row>
    <row r="343" spans="15:24" ht="12.75" customHeight="1">
      <c r="O343" s="184"/>
      <c r="P343" s="184"/>
      <c r="Q343" s="184"/>
      <c r="R343" s="184"/>
      <c r="S343" s="184"/>
      <c r="T343" s="184"/>
      <c r="U343" s="184"/>
      <c r="V343" s="184"/>
      <c r="W343" s="184"/>
      <c r="X343" s="183"/>
    </row>
    <row r="344" spans="15:24" ht="12.75" customHeight="1">
      <c r="O344" s="184"/>
      <c r="P344" s="184"/>
      <c r="Q344" s="184"/>
      <c r="R344" s="184"/>
      <c r="S344" s="184"/>
      <c r="T344" s="184"/>
      <c r="U344" s="184"/>
      <c r="V344" s="184"/>
      <c r="W344" s="184"/>
      <c r="X344" s="183"/>
    </row>
    <row r="345" spans="15:24" ht="12.75" customHeight="1">
      <c r="O345" s="184"/>
      <c r="P345" s="184"/>
      <c r="Q345" s="184"/>
      <c r="R345" s="184"/>
      <c r="S345" s="184"/>
      <c r="T345" s="184"/>
      <c r="U345" s="184"/>
      <c r="V345" s="184"/>
      <c r="W345" s="184"/>
      <c r="X345" s="183"/>
    </row>
    <row r="346" spans="15:24" ht="12.75" customHeight="1">
      <c r="O346" s="184"/>
      <c r="P346" s="184"/>
      <c r="Q346" s="184"/>
      <c r="R346" s="184"/>
      <c r="S346" s="184"/>
      <c r="T346" s="184"/>
      <c r="U346" s="184"/>
      <c r="V346" s="184"/>
      <c r="W346" s="184"/>
      <c r="X346" s="183"/>
    </row>
    <row r="347" spans="15:24" ht="12.75" customHeight="1">
      <c r="O347" s="184"/>
      <c r="P347" s="184"/>
      <c r="Q347" s="184"/>
      <c r="R347" s="184"/>
      <c r="S347" s="184"/>
      <c r="T347" s="184"/>
      <c r="U347" s="184"/>
      <c r="V347" s="184"/>
      <c r="W347" s="184"/>
      <c r="X347" s="183"/>
    </row>
    <row r="348" spans="15:24" ht="12.75" customHeight="1">
      <c r="O348" s="184"/>
      <c r="P348" s="184"/>
      <c r="Q348" s="184"/>
      <c r="R348" s="184"/>
      <c r="S348" s="184"/>
      <c r="T348" s="184"/>
      <c r="U348" s="184"/>
      <c r="V348" s="184"/>
      <c r="W348" s="184"/>
      <c r="X348" s="183"/>
    </row>
    <row r="349" spans="15:24" ht="12.75" customHeight="1">
      <c r="O349" s="184"/>
      <c r="P349" s="184"/>
      <c r="Q349" s="184"/>
      <c r="R349" s="184"/>
      <c r="S349" s="184"/>
      <c r="T349" s="184"/>
      <c r="U349" s="184"/>
      <c r="V349" s="184"/>
      <c r="W349" s="184"/>
      <c r="X349" s="183"/>
    </row>
    <row r="350" spans="15:24" ht="12.75" customHeight="1">
      <c r="O350" s="184"/>
      <c r="P350" s="184"/>
      <c r="Q350" s="184"/>
      <c r="R350" s="184"/>
      <c r="S350" s="184"/>
      <c r="T350" s="184"/>
      <c r="U350" s="184"/>
      <c r="V350" s="184"/>
      <c r="W350" s="184"/>
      <c r="X350" s="183"/>
    </row>
    <row r="351" spans="15:24" ht="12.75" customHeight="1">
      <c r="O351" s="184"/>
      <c r="P351" s="184"/>
      <c r="Q351" s="184"/>
      <c r="R351" s="184"/>
      <c r="S351" s="184"/>
      <c r="T351" s="184"/>
      <c r="U351" s="184"/>
      <c r="V351" s="184"/>
      <c r="W351" s="184"/>
      <c r="X351" s="183"/>
    </row>
    <row r="352" spans="15:24" ht="12.75" customHeight="1">
      <c r="O352" s="184"/>
      <c r="P352" s="184"/>
      <c r="Q352" s="184"/>
      <c r="R352" s="184"/>
      <c r="S352" s="184"/>
      <c r="T352" s="184"/>
      <c r="U352" s="184"/>
      <c r="V352" s="184"/>
      <c r="W352" s="184"/>
      <c r="X352" s="183"/>
    </row>
    <row r="353" spans="15:24" ht="12.75" customHeight="1">
      <c r="O353" s="184"/>
      <c r="P353" s="184"/>
      <c r="Q353" s="184"/>
      <c r="R353" s="184"/>
      <c r="S353" s="184"/>
      <c r="T353" s="184"/>
      <c r="U353" s="184"/>
      <c r="V353" s="184"/>
      <c r="W353" s="184"/>
      <c r="X353" s="183"/>
    </row>
    <row r="354" spans="15:24" ht="12.75" customHeight="1">
      <c r="O354" s="184"/>
      <c r="P354" s="184"/>
      <c r="Q354" s="184"/>
      <c r="R354" s="184"/>
      <c r="S354" s="184"/>
      <c r="T354" s="184"/>
      <c r="U354" s="184"/>
      <c r="V354" s="184"/>
      <c r="W354" s="184"/>
      <c r="X354" s="183"/>
    </row>
    <row r="355" spans="15:24" ht="12.75" customHeight="1">
      <c r="O355" s="184"/>
      <c r="P355" s="184"/>
      <c r="Q355" s="184"/>
      <c r="R355" s="184"/>
      <c r="S355" s="184"/>
      <c r="T355" s="184"/>
      <c r="U355" s="184"/>
      <c r="V355" s="184"/>
      <c r="W355" s="184"/>
      <c r="X355" s="183"/>
    </row>
    <row r="356" spans="15:24" ht="12.75" customHeight="1">
      <c r="O356" s="184"/>
      <c r="P356" s="184"/>
      <c r="Q356" s="184"/>
      <c r="R356" s="184"/>
      <c r="S356" s="184"/>
      <c r="T356" s="184"/>
      <c r="U356" s="184"/>
      <c r="V356" s="184"/>
      <c r="W356" s="184"/>
      <c r="X356" s="183"/>
    </row>
    <row r="357" spans="15:24" ht="12.75" customHeight="1">
      <c r="O357" s="184"/>
      <c r="P357" s="184"/>
      <c r="Q357" s="184"/>
      <c r="R357" s="184"/>
      <c r="S357" s="184"/>
      <c r="T357" s="184"/>
      <c r="U357" s="184"/>
      <c r="V357" s="184"/>
      <c r="W357" s="184"/>
      <c r="X357" s="183"/>
    </row>
    <row r="358" spans="15:24" ht="12.75" customHeight="1">
      <c r="O358" s="184"/>
      <c r="P358" s="184"/>
      <c r="Q358" s="184"/>
      <c r="R358" s="184"/>
      <c r="S358" s="184"/>
      <c r="T358" s="184"/>
      <c r="U358" s="184"/>
      <c r="V358" s="184"/>
      <c r="W358" s="184"/>
      <c r="X358" s="183"/>
    </row>
    <row r="359" spans="15:24" ht="12.75" customHeight="1">
      <c r="O359" s="184"/>
      <c r="P359" s="184"/>
      <c r="Q359" s="184"/>
      <c r="R359" s="184"/>
      <c r="S359" s="184"/>
      <c r="T359" s="184"/>
      <c r="U359" s="184"/>
      <c r="V359" s="184"/>
      <c r="W359" s="184"/>
      <c r="X359" s="183"/>
    </row>
    <row r="360" spans="15:24" ht="12.75" customHeight="1">
      <c r="O360" s="184"/>
      <c r="P360" s="184"/>
      <c r="Q360" s="184"/>
      <c r="R360" s="184"/>
      <c r="S360" s="184"/>
      <c r="T360" s="184"/>
      <c r="U360" s="184"/>
      <c r="V360" s="184"/>
      <c r="W360" s="184"/>
      <c r="X360" s="183"/>
    </row>
    <row r="361" spans="15:24" ht="12.75" customHeight="1">
      <c r="O361" s="184"/>
      <c r="P361" s="184"/>
      <c r="Q361" s="184"/>
      <c r="R361" s="184"/>
      <c r="S361" s="184"/>
      <c r="T361" s="184"/>
      <c r="U361" s="184"/>
      <c r="V361" s="184"/>
      <c r="W361" s="184"/>
      <c r="X361" s="183"/>
    </row>
    <row r="362" spans="15:24" ht="12.75" customHeight="1">
      <c r="O362" s="184"/>
      <c r="P362" s="184"/>
      <c r="Q362" s="184"/>
      <c r="R362" s="184"/>
      <c r="S362" s="184"/>
      <c r="T362" s="184"/>
      <c r="U362" s="184"/>
      <c r="V362" s="184"/>
      <c r="W362" s="184"/>
      <c r="X362" s="183"/>
    </row>
    <row r="363" spans="15:24" ht="12.75" customHeight="1">
      <c r="O363" s="184"/>
      <c r="P363" s="184"/>
      <c r="Q363" s="184"/>
      <c r="R363" s="184"/>
      <c r="S363" s="184"/>
      <c r="T363" s="184"/>
      <c r="U363" s="184"/>
      <c r="V363" s="184"/>
      <c r="W363" s="184"/>
      <c r="X363" s="183"/>
    </row>
    <row r="364" spans="15:24" ht="12.75" customHeight="1">
      <c r="O364" s="184"/>
      <c r="P364" s="184"/>
      <c r="Q364" s="184"/>
      <c r="R364" s="184"/>
      <c r="S364" s="184"/>
      <c r="T364" s="184"/>
      <c r="U364" s="184"/>
      <c r="V364" s="184"/>
      <c r="W364" s="184"/>
      <c r="X364" s="183"/>
    </row>
    <row r="365" spans="15:24" ht="12.75" customHeight="1">
      <c r="O365" s="184"/>
      <c r="P365" s="184"/>
      <c r="Q365" s="184"/>
      <c r="R365" s="184"/>
      <c r="S365" s="184"/>
      <c r="T365" s="184"/>
      <c r="U365" s="184"/>
      <c r="V365" s="184"/>
      <c r="W365" s="184"/>
      <c r="X365" s="183"/>
    </row>
    <row r="366" spans="15:24" ht="12.75" customHeight="1">
      <c r="O366" s="184"/>
      <c r="P366" s="184"/>
      <c r="Q366" s="184"/>
      <c r="R366" s="184"/>
      <c r="S366" s="184"/>
      <c r="T366" s="184"/>
      <c r="U366" s="184"/>
      <c r="V366" s="184"/>
      <c r="W366" s="184"/>
      <c r="X366" s="183"/>
    </row>
    <row r="367" spans="15:24" ht="12.75" customHeight="1">
      <c r="O367" s="184"/>
      <c r="P367" s="184"/>
      <c r="Q367" s="184"/>
      <c r="R367" s="184"/>
      <c r="S367" s="184"/>
      <c r="T367" s="184"/>
      <c r="U367" s="184"/>
      <c r="V367" s="184"/>
      <c r="W367" s="184"/>
      <c r="X367" s="183"/>
    </row>
    <row r="368" spans="15:24" ht="12.75" customHeight="1">
      <c r="O368" s="184"/>
      <c r="P368" s="184"/>
      <c r="Q368" s="184"/>
      <c r="R368" s="184"/>
      <c r="S368" s="184"/>
      <c r="T368" s="184"/>
      <c r="U368" s="184"/>
      <c r="V368" s="184"/>
      <c r="W368" s="184"/>
      <c r="X368" s="183"/>
    </row>
    <row r="369" spans="15:24" ht="12.75" customHeight="1">
      <c r="O369" s="184"/>
      <c r="P369" s="184"/>
      <c r="Q369" s="184"/>
      <c r="R369" s="184"/>
      <c r="S369" s="184"/>
      <c r="T369" s="184"/>
      <c r="U369" s="184"/>
      <c r="V369" s="184"/>
      <c r="W369" s="184"/>
      <c r="X369" s="183"/>
    </row>
    <row r="370" spans="15:24" ht="12.75" customHeight="1">
      <c r="O370" s="184"/>
      <c r="P370" s="184"/>
      <c r="Q370" s="184"/>
      <c r="R370" s="184"/>
      <c r="S370" s="184"/>
      <c r="T370" s="184"/>
      <c r="U370" s="184"/>
      <c r="V370" s="184"/>
      <c r="W370" s="184"/>
      <c r="X370" s="183"/>
    </row>
    <row r="371" spans="15:24" ht="12.75" customHeight="1">
      <c r="O371" s="184"/>
      <c r="P371" s="184"/>
      <c r="Q371" s="184"/>
      <c r="R371" s="184"/>
      <c r="S371" s="184"/>
      <c r="T371" s="184"/>
      <c r="U371" s="184"/>
      <c r="V371" s="184"/>
      <c r="W371" s="184"/>
      <c r="X371" s="183"/>
    </row>
    <row r="372" spans="15:24" ht="12.75" customHeight="1">
      <c r="O372" s="184"/>
      <c r="P372" s="184"/>
      <c r="Q372" s="184"/>
      <c r="R372" s="184"/>
      <c r="S372" s="184"/>
      <c r="T372" s="184"/>
      <c r="U372" s="184"/>
      <c r="V372" s="184"/>
      <c r="W372" s="184"/>
      <c r="X372" s="183"/>
    </row>
    <row r="373" spans="15:24" ht="12.75" customHeight="1">
      <c r="O373" s="184"/>
      <c r="P373" s="184"/>
      <c r="Q373" s="184"/>
      <c r="R373" s="184"/>
      <c r="S373" s="184"/>
      <c r="T373" s="184"/>
      <c r="U373" s="184"/>
      <c r="V373" s="184"/>
      <c r="W373" s="184"/>
      <c r="X373" s="183"/>
    </row>
    <row r="374" spans="15:24" ht="12.75" customHeight="1">
      <c r="O374" s="184"/>
      <c r="P374" s="184"/>
      <c r="Q374" s="184"/>
      <c r="R374" s="184"/>
      <c r="S374" s="184"/>
      <c r="T374" s="184"/>
      <c r="U374" s="184"/>
      <c r="V374" s="184"/>
      <c r="W374" s="184"/>
      <c r="X374" s="183"/>
    </row>
    <row r="375" spans="15:24" ht="12.75" customHeight="1">
      <c r="O375" s="184"/>
      <c r="P375" s="184"/>
      <c r="Q375" s="184"/>
      <c r="R375" s="184"/>
      <c r="S375" s="184"/>
      <c r="T375" s="184"/>
      <c r="U375" s="184"/>
      <c r="V375" s="184"/>
      <c r="W375" s="184"/>
      <c r="X375" s="183"/>
    </row>
    <row r="376" spans="15:24" ht="12.75" customHeight="1">
      <c r="O376" s="184"/>
      <c r="P376" s="184"/>
      <c r="Q376" s="184"/>
      <c r="R376" s="184"/>
      <c r="S376" s="184"/>
      <c r="T376" s="184"/>
      <c r="U376" s="184"/>
      <c r="V376" s="184"/>
      <c r="W376" s="184"/>
      <c r="X376" s="183"/>
    </row>
    <row r="377" spans="15:24" ht="12.75" customHeight="1">
      <c r="O377" s="184"/>
      <c r="P377" s="184"/>
      <c r="Q377" s="184"/>
      <c r="R377" s="184"/>
      <c r="S377" s="184"/>
      <c r="T377" s="184"/>
      <c r="U377" s="184"/>
      <c r="V377" s="184"/>
      <c r="W377" s="184"/>
      <c r="X377" s="183"/>
    </row>
    <row r="378" spans="15:24" ht="12.75" customHeight="1">
      <c r="O378" s="184"/>
      <c r="P378" s="184"/>
      <c r="Q378" s="184"/>
      <c r="R378" s="184"/>
      <c r="S378" s="184"/>
      <c r="T378" s="184"/>
      <c r="U378" s="184"/>
      <c r="V378" s="184"/>
      <c r="W378" s="184"/>
      <c r="X378" s="183"/>
    </row>
    <row r="379" spans="15:24" ht="12.75" customHeight="1">
      <c r="O379" s="184"/>
      <c r="P379" s="184"/>
      <c r="Q379" s="184"/>
      <c r="R379" s="184"/>
      <c r="S379" s="184"/>
      <c r="T379" s="184"/>
      <c r="U379" s="184"/>
      <c r="V379" s="184"/>
      <c r="W379" s="184"/>
      <c r="X379" s="183"/>
    </row>
    <row r="380" spans="15:24" ht="12.75" customHeight="1">
      <c r="O380" s="184"/>
      <c r="P380" s="184"/>
      <c r="Q380" s="184"/>
      <c r="R380" s="184"/>
      <c r="S380" s="184"/>
      <c r="T380" s="184"/>
      <c r="U380" s="184"/>
      <c r="V380" s="184"/>
      <c r="W380" s="184"/>
      <c r="X380" s="183"/>
    </row>
    <row r="381" spans="15:24" ht="12.75" customHeight="1">
      <c r="O381" s="184"/>
      <c r="P381" s="184"/>
      <c r="Q381" s="184"/>
      <c r="R381" s="184"/>
      <c r="S381" s="184"/>
      <c r="T381" s="184"/>
      <c r="U381" s="184"/>
      <c r="V381" s="184"/>
      <c r="W381" s="184"/>
      <c r="X381" s="183"/>
    </row>
    <row r="382" spans="15:24" ht="12.75" customHeight="1">
      <c r="O382" s="184"/>
      <c r="P382" s="184"/>
      <c r="Q382" s="184"/>
      <c r="R382" s="184"/>
      <c r="S382" s="184"/>
      <c r="T382" s="184"/>
      <c r="U382" s="184"/>
      <c r="V382" s="184"/>
      <c r="W382" s="184"/>
      <c r="X382" s="183"/>
    </row>
    <row r="383" spans="15:24" ht="12.75" customHeight="1">
      <c r="O383" s="184"/>
      <c r="P383" s="184"/>
      <c r="Q383" s="184"/>
      <c r="R383" s="184"/>
      <c r="S383" s="184"/>
      <c r="T383" s="184"/>
      <c r="U383" s="184"/>
      <c r="V383" s="184"/>
      <c r="W383" s="184"/>
      <c r="X383" s="183"/>
    </row>
    <row r="384" spans="15:24" ht="12.75" customHeight="1">
      <c r="O384" s="184"/>
      <c r="P384" s="184"/>
      <c r="Q384" s="184"/>
      <c r="R384" s="184"/>
      <c r="S384" s="184"/>
      <c r="T384" s="184"/>
      <c r="U384" s="184"/>
      <c r="V384" s="184"/>
      <c r="W384" s="184"/>
      <c r="X384" s="183"/>
    </row>
    <row r="385" spans="15:24" ht="12.75" customHeight="1">
      <c r="O385" s="184"/>
      <c r="P385" s="184"/>
      <c r="Q385" s="184"/>
      <c r="R385" s="184"/>
      <c r="S385" s="184"/>
      <c r="T385" s="184"/>
      <c r="U385" s="184"/>
      <c r="V385" s="184"/>
      <c r="W385" s="184"/>
      <c r="X385" s="183"/>
    </row>
    <row r="386" spans="15:24" ht="12.75" customHeight="1">
      <c r="O386" s="184"/>
      <c r="P386" s="184"/>
      <c r="Q386" s="184"/>
      <c r="R386" s="184"/>
      <c r="S386" s="184"/>
      <c r="T386" s="184"/>
      <c r="U386" s="184"/>
      <c r="V386" s="184"/>
      <c r="W386" s="184"/>
      <c r="X386" s="183"/>
    </row>
    <row r="387" spans="15:24" ht="12.75" customHeight="1">
      <c r="O387" s="184"/>
      <c r="P387" s="184"/>
      <c r="Q387" s="184"/>
      <c r="R387" s="184"/>
      <c r="S387" s="184"/>
      <c r="T387" s="184"/>
      <c r="U387" s="184"/>
      <c r="V387" s="184"/>
      <c r="W387" s="184"/>
      <c r="X387" s="183"/>
    </row>
    <row r="388" spans="15:24" ht="12.75" customHeight="1">
      <c r="O388" s="184"/>
      <c r="P388" s="184"/>
      <c r="Q388" s="184"/>
      <c r="R388" s="184"/>
      <c r="S388" s="184"/>
      <c r="T388" s="184"/>
      <c r="U388" s="184"/>
      <c r="V388" s="184"/>
      <c r="W388" s="184"/>
      <c r="X388" s="183"/>
    </row>
    <row r="389" spans="15:24" ht="12.75" customHeight="1">
      <c r="O389" s="184"/>
      <c r="P389" s="184"/>
      <c r="Q389" s="184"/>
      <c r="R389" s="184"/>
      <c r="S389" s="184"/>
      <c r="T389" s="184"/>
      <c r="U389" s="184"/>
      <c r="V389" s="184"/>
      <c r="W389" s="184"/>
      <c r="X389" s="183"/>
    </row>
    <row r="390" spans="15:24" ht="12.75" customHeight="1">
      <c r="O390" s="184"/>
      <c r="P390" s="184"/>
      <c r="Q390" s="184"/>
      <c r="R390" s="184"/>
      <c r="S390" s="184"/>
      <c r="T390" s="184"/>
      <c r="U390" s="184"/>
      <c r="V390" s="184"/>
      <c r="W390" s="184"/>
      <c r="X390" s="183"/>
    </row>
    <row r="391" spans="15:24" ht="12.75" customHeight="1">
      <c r="O391" s="184"/>
      <c r="P391" s="184"/>
      <c r="Q391" s="184"/>
      <c r="R391" s="184"/>
      <c r="S391" s="184"/>
      <c r="T391" s="184"/>
      <c r="U391" s="184"/>
      <c r="V391" s="184"/>
      <c r="W391" s="184"/>
      <c r="X391" s="183"/>
    </row>
    <row r="392" spans="15:24" ht="12.75" customHeight="1">
      <c r="O392" s="184"/>
      <c r="P392" s="184"/>
      <c r="Q392" s="184"/>
      <c r="R392" s="184"/>
      <c r="S392" s="184"/>
      <c r="T392" s="184"/>
      <c r="U392" s="184"/>
      <c r="V392" s="184"/>
      <c r="W392" s="184"/>
      <c r="X392" s="183"/>
    </row>
    <row r="393" spans="15:24" ht="12.75" customHeight="1">
      <c r="O393" s="184"/>
      <c r="P393" s="184"/>
      <c r="Q393" s="184"/>
      <c r="R393" s="184"/>
      <c r="S393" s="184"/>
      <c r="T393" s="184"/>
      <c r="U393" s="184"/>
      <c r="V393" s="184"/>
      <c r="W393" s="184"/>
      <c r="X393" s="183"/>
    </row>
    <row r="394" spans="15:24" ht="12.75" customHeight="1">
      <c r="O394" s="184"/>
      <c r="P394" s="184"/>
      <c r="Q394" s="184"/>
      <c r="R394" s="184"/>
      <c r="S394" s="184"/>
      <c r="T394" s="184"/>
      <c r="U394" s="184"/>
      <c r="V394" s="184"/>
      <c r="W394" s="184"/>
      <c r="X394" s="183"/>
    </row>
    <row r="395" spans="15:24" ht="12.75" customHeight="1">
      <c r="O395" s="184"/>
      <c r="P395" s="184"/>
      <c r="Q395" s="184"/>
      <c r="R395" s="184"/>
      <c r="S395" s="184"/>
      <c r="T395" s="184"/>
      <c r="U395" s="184"/>
      <c r="V395" s="184"/>
      <c r="W395" s="184"/>
      <c r="X395" s="183"/>
    </row>
    <row r="396" spans="15:24" ht="12.75" customHeight="1">
      <c r="O396" s="184"/>
      <c r="P396" s="184"/>
      <c r="Q396" s="184"/>
      <c r="R396" s="184"/>
      <c r="S396" s="184"/>
      <c r="T396" s="184"/>
      <c r="U396" s="184"/>
      <c r="V396" s="184"/>
      <c r="W396" s="184"/>
      <c r="X396" s="183"/>
    </row>
    <row r="397" spans="15:24" ht="12.75" customHeight="1">
      <c r="O397" s="184"/>
      <c r="P397" s="184"/>
      <c r="Q397" s="184"/>
      <c r="R397" s="184"/>
      <c r="S397" s="184"/>
      <c r="T397" s="184"/>
      <c r="U397" s="184"/>
      <c r="V397" s="184"/>
      <c r="W397" s="184"/>
      <c r="X397" s="183"/>
    </row>
    <row r="398" spans="15:24" ht="12.75" customHeight="1">
      <c r="O398" s="184"/>
      <c r="P398" s="184"/>
      <c r="Q398" s="184"/>
      <c r="R398" s="184"/>
      <c r="S398" s="184"/>
      <c r="T398" s="184"/>
      <c r="U398" s="184"/>
      <c r="V398" s="184"/>
      <c r="W398" s="184"/>
      <c r="X398" s="183"/>
    </row>
    <row r="399" spans="15:24" ht="12.75" customHeight="1">
      <c r="O399" s="184"/>
      <c r="P399" s="184"/>
      <c r="Q399" s="184"/>
      <c r="R399" s="184"/>
      <c r="S399" s="184"/>
      <c r="T399" s="184"/>
      <c r="U399" s="184"/>
      <c r="V399" s="184"/>
      <c r="W399" s="184"/>
      <c r="X399" s="183"/>
    </row>
    <row r="400" spans="15:24" ht="12.75" customHeight="1">
      <c r="O400" s="184"/>
      <c r="P400" s="184"/>
      <c r="Q400" s="184"/>
      <c r="R400" s="184"/>
      <c r="S400" s="184"/>
      <c r="T400" s="184"/>
      <c r="U400" s="184"/>
      <c r="V400" s="184"/>
      <c r="W400" s="184"/>
      <c r="X400" s="183"/>
    </row>
    <row r="401" spans="15:24" ht="12.75" customHeight="1">
      <c r="O401" s="184"/>
      <c r="P401" s="184"/>
      <c r="Q401" s="184"/>
      <c r="R401" s="184"/>
      <c r="S401" s="184"/>
      <c r="T401" s="184"/>
      <c r="U401" s="184"/>
      <c r="V401" s="184"/>
      <c r="W401" s="184"/>
      <c r="X401" s="183"/>
    </row>
    <row r="402" spans="15:24" ht="12.75" customHeight="1">
      <c r="O402" s="184"/>
      <c r="P402" s="184"/>
      <c r="Q402" s="184"/>
      <c r="R402" s="184"/>
      <c r="S402" s="184"/>
      <c r="T402" s="184"/>
      <c r="U402" s="184"/>
      <c r="V402" s="184"/>
      <c r="W402" s="184"/>
      <c r="X402" s="183"/>
    </row>
    <row r="403" spans="15:24" ht="12.75" customHeight="1">
      <c r="O403" s="184"/>
      <c r="P403" s="184"/>
      <c r="Q403" s="184"/>
      <c r="R403" s="184"/>
      <c r="S403" s="184"/>
      <c r="T403" s="184"/>
      <c r="U403" s="184"/>
      <c r="V403" s="184"/>
      <c r="W403" s="184"/>
      <c r="X403" s="183"/>
    </row>
    <row r="404" spans="15:24" ht="12.75" customHeight="1">
      <c r="O404" s="184"/>
      <c r="P404" s="184"/>
      <c r="Q404" s="184"/>
      <c r="R404" s="184"/>
      <c r="S404" s="184"/>
      <c r="T404" s="184"/>
      <c r="U404" s="184"/>
      <c r="V404" s="184"/>
      <c r="W404" s="184"/>
      <c r="X404" s="183"/>
    </row>
    <row r="405" spans="15:24" ht="12.75" customHeight="1">
      <c r="O405" s="184"/>
      <c r="P405" s="184"/>
      <c r="Q405" s="184"/>
      <c r="R405" s="184"/>
      <c r="S405" s="184"/>
      <c r="T405" s="184"/>
      <c r="U405" s="184"/>
      <c r="V405" s="184"/>
      <c r="W405" s="184"/>
      <c r="X405" s="183"/>
    </row>
    <row r="406" spans="15:24" ht="12.75" customHeight="1">
      <c r="O406" s="184"/>
      <c r="P406" s="184"/>
      <c r="Q406" s="184"/>
      <c r="R406" s="184"/>
      <c r="S406" s="184"/>
      <c r="T406" s="184"/>
      <c r="U406" s="184"/>
      <c r="V406" s="184"/>
      <c r="W406" s="184"/>
      <c r="X406" s="183"/>
    </row>
    <row r="407" spans="15:24" ht="12.75" customHeight="1">
      <c r="O407" s="184"/>
      <c r="P407" s="184"/>
      <c r="Q407" s="184"/>
      <c r="R407" s="184"/>
      <c r="S407" s="184"/>
      <c r="T407" s="184"/>
      <c r="U407" s="184"/>
      <c r="V407" s="184"/>
      <c r="W407" s="184"/>
      <c r="X407" s="183"/>
    </row>
    <row r="408" spans="15:24" ht="12.75" customHeight="1">
      <c r="O408" s="184"/>
      <c r="P408" s="184"/>
      <c r="Q408" s="184"/>
      <c r="R408" s="184"/>
      <c r="S408" s="184"/>
      <c r="T408" s="184"/>
      <c r="U408" s="184"/>
      <c r="V408" s="184"/>
      <c r="W408" s="184"/>
      <c r="X408" s="183"/>
    </row>
    <row r="409" spans="15:24" ht="12.75" customHeight="1">
      <c r="O409" s="184"/>
      <c r="P409" s="184"/>
      <c r="Q409" s="184"/>
      <c r="R409" s="184"/>
      <c r="S409" s="184"/>
      <c r="T409" s="184"/>
      <c r="U409" s="184"/>
      <c r="V409" s="184"/>
      <c r="W409" s="184"/>
      <c r="X409" s="183"/>
    </row>
    <row r="410" spans="15:24" ht="12.75" customHeight="1">
      <c r="O410" s="184"/>
      <c r="P410" s="184"/>
      <c r="Q410" s="184"/>
      <c r="R410" s="184"/>
      <c r="S410" s="184"/>
      <c r="T410" s="184"/>
      <c r="U410" s="184"/>
      <c r="V410" s="184"/>
      <c r="W410" s="184"/>
      <c r="X410" s="183"/>
    </row>
    <row r="411" spans="15:24" ht="12.75" customHeight="1">
      <c r="O411" s="184"/>
      <c r="P411" s="184"/>
      <c r="Q411" s="184"/>
      <c r="R411" s="184"/>
      <c r="S411" s="184"/>
      <c r="T411" s="184"/>
      <c r="U411" s="184"/>
      <c r="V411" s="184"/>
      <c r="W411" s="184"/>
      <c r="X411" s="183"/>
    </row>
    <row r="412" spans="15:24" ht="12.75" customHeight="1">
      <c r="O412" s="184"/>
      <c r="P412" s="184"/>
      <c r="Q412" s="184"/>
      <c r="R412" s="184"/>
      <c r="S412" s="184"/>
      <c r="T412" s="184"/>
      <c r="U412" s="184"/>
      <c r="V412" s="184"/>
      <c r="W412" s="184"/>
      <c r="X412" s="183"/>
    </row>
    <row r="413" spans="15:24" ht="12.75" customHeight="1">
      <c r="O413" s="184"/>
      <c r="P413" s="184"/>
      <c r="Q413" s="184"/>
      <c r="R413" s="184"/>
      <c r="S413" s="184"/>
      <c r="T413" s="184"/>
      <c r="U413" s="184"/>
      <c r="V413" s="184"/>
      <c r="W413" s="184"/>
      <c r="X413" s="183"/>
    </row>
    <row r="414" spans="15:24" ht="12.75" customHeight="1">
      <c r="O414" s="184"/>
      <c r="P414" s="184"/>
      <c r="Q414" s="184"/>
      <c r="R414" s="184"/>
      <c r="S414" s="184"/>
      <c r="T414" s="184"/>
      <c r="U414" s="184"/>
      <c r="V414" s="184"/>
      <c r="W414" s="184"/>
      <c r="X414" s="183"/>
    </row>
    <row r="415" spans="15:24" ht="12.75" customHeight="1">
      <c r="O415" s="184"/>
      <c r="P415" s="184"/>
      <c r="Q415" s="184"/>
      <c r="R415" s="184"/>
      <c r="S415" s="184"/>
      <c r="T415" s="184"/>
      <c r="U415" s="184"/>
      <c r="V415" s="184"/>
      <c r="W415" s="184"/>
      <c r="X415" s="183"/>
    </row>
    <row r="416" spans="15:24" ht="12.75" customHeight="1">
      <c r="O416" s="184"/>
      <c r="P416" s="184"/>
      <c r="Q416" s="184"/>
      <c r="R416" s="184"/>
      <c r="S416" s="184"/>
      <c r="T416" s="184"/>
      <c r="U416" s="184"/>
      <c r="V416" s="184"/>
      <c r="W416" s="184"/>
      <c r="X416" s="183"/>
    </row>
    <row r="417" spans="15:24" ht="12.75" customHeight="1">
      <c r="O417" s="184"/>
      <c r="P417" s="184"/>
      <c r="Q417" s="184"/>
      <c r="R417" s="184"/>
      <c r="S417" s="184"/>
      <c r="T417" s="184"/>
      <c r="U417" s="184"/>
      <c r="V417" s="184"/>
      <c r="W417" s="184"/>
      <c r="X417" s="183"/>
    </row>
    <row r="418" spans="15:24" ht="12.75" customHeight="1">
      <c r="O418" s="184"/>
      <c r="P418" s="184"/>
      <c r="Q418" s="184"/>
      <c r="R418" s="184"/>
      <c r="S418" s="184"/>
      <c r="T418" s="184"/>
      <c r="U418" s="184"/>
      <c r="V418" s="184"/>
      <c r="W418" s="184"/>
      <c r="X418" s="183"/>
    </row>
    <row r="419" spans="15:24" ht="12.75" customHeight="1">
      <c r="O419" s="184"/>
      <c r="P419" s="184"/>
      <c r="Q419" s="184"/>
      <c r="R419" s="184"/>
      <c r="S419" s="184"/>
      <c r="T419" s="184"/>
      <c r="U419" s="184"/>
      <c r="V419" s="184"/>
      <c r="W419" s="184"/>
      <c r="X419" s="183"/>
    </row>
    <row r="420" spans="15:24" ht="12.75" customHeight="1">
      <c r="O420" s="184"/>
      <c r="P420" s="184"/>
      <c r="Q420" s="184"/>
      <c r="R420" s="184"/>
      <c r="S420" s="184"/>
      <c r="T420" s="184"/>
      <c r="U420" s="184"/>
      <c r="V420" s="184"/>
      <c r="W420" s="184"/>
      <c r="X420" s="183"/>
    </row>
    <row r="421" spans="15:24" ht="12.75" customHeight="1">
      <c r="O421" s="184"/>
      <c r="P421" s="184"/>
      <c r="Q421" s="184"/>
      <c r="R421" s="184"/>
      <c r="S421" s="184"/>
      <c r="T421" s="184"/>
      <c r="U421" s="184"/>
      <c r="V421" s="184"/>
      <c r="W421" s="184"/>
      <c r="X421" s="183"/>
    </row>
    <row r="422" spans="15:24" ht="12.75" customHeight="1">
      <c r="O422" s="184"/>
      <c r="P422" s="184"/>
      <c r="Q422" s="184"/>
      <c r="R422" s="184"/>
      <c r="S422" s="184"/>
      <c r="T422" s="184"/>
      <c r="U422" s="184"/>
      <c r="V422" s="184"/>
      <c r="W422" s="184"/>
      <c r="X422" s="183"/>
    </row>
    <row r="423" spans="15:24" ht="12.75" customHeight="1">
      <c r="O423" s="184"/>
      <c r="P423" s="184"/>
      <c r="Q423" s="184"/>
      <c r="R423" s="184"/>
      <c r="S423" s="184"/>
      <c r="T423" s="184"/>
      <c r="U423" s="184"/>
      <c r="V423" s="184"/>
      <c r="W423" s="184"/>
      <c r="X423" s="183"/>
    </row>
    <row r="424" spans="15:24" ht="12.75" customHeight="1">
      <c r="O424" s="184"/>
      <c r="P424" s="184"/>
      <c r="Q424" s="184"/>
      <c r="R424" s="184"/>
      <c r="S424" s="184"/>
      <c r="T424" s="184"/>
      <c r="U424" s="184"/>
      <c r="V424" s="184"/>
      <c r="W424" s="184"/>
      <c r="X424" s="183"/>
    </row>
    <row r="425" spans="15:24" ht="12.75" customHeight="1">
      <c r="O425" s="184"/>
      <c r="P425" s="184"/>
      <c r="Q425" s="184"/>
      <c r="R425" s="184"/>
      <c r="S425" s="184"/>
      <c r="T425" s="184"/>
      <c r="U425" s="184"/>
      <c r="V425" s="184"/>
      <c r="W425" s="184"/>
      <c r="X425" s="183"/>
    </row>
    <row r="426" spans="15:24" ht="12.75" customHeight="1">
      <c r="O426" s="184"/>
      <c r="P426" s="184"/>
      <c r="Q426" s="184"/>
      <c r="R426" s="184"/>
      <c r="S426" s="184"/>
      <c r="T426" s="184"/>
      <c r="U426" s="184"/>
      <c r="V426" s="184"/>
      <c r="W426" s="184"/>
      <c r="X426" s="183"/>
    </row>
    <row r="427" spans="15:24" ht="12.75" customHeight="1">
      <c r="O427" s="184"/>
      <c r="P427" s="184"/>
      <c r="Q427" s="184"/>
      <c r="R427" s="184"/>
      <c r="S427" s="184"/>
      <c r="T427" s="184"/>
      <c r="U427" s="184"/>
      <c r="V427" s="184"/>
      <c r="W427" s="184"/>
      <c r="X427" s="183"/>
    </row>
    <row r="428" spans="15:24" ht="12.75" customHeight="1">
      <c r="O428" s="184"/>
      <c r="P428" s="184"/>
      <c r="Q428" s="184"/>
      <c r="R428" s="184"/>
      <c r="S428" s="184"/>
      <c r="T428" s="184"/>
      <c r="U428" s="184"/>
      <c r="V428" s="184"/>
      <c r="W428" s="184"/>
      <c r="X428" s="183"/>
    </row>
    <row r="429" spans="15:24" ht="12.75" customHeight="1">
      <c r="O429" s="184"/>
      <c r="P429" s="184"/>
      <c r="Q429" s="184"/>
      <c r="R429" s="184"/>
      <c r="S429" s="184"/>
      <c r="T429" s="184"/>
      <c r="U429" s="184"/>
      <c r="V429" s="184"/>
      <c r="W429" s="184"/>
      <c r="X429" s="183"/>
    </row>
    <row r="430" spans="15:24" ht="12.75" customHeight="1">
      <c r="O430" s="184"/>
      <c r="P430" s="184"/>
      <c r="Q430" s="184"/>
      <c r="R430" s="184"/>
      <c r="S430" s="184"/>
      <c r="T430" s="184"/>
      <c r="U430" s="184"/>
      <c r="V430" s="184"/>
      <c r="W430" s="184"/>
      <c r="X430" s="183"/>
    </row>
    <row r="431" spans="15:24" ht="12.75" customHeight="1">
      <c r="O431" s="184"/>
      <c r="P431" s="184"/>
      <c r="Q431" s="184"/>
      <c r="R431" s="184"/>
      <c r="S431" s="184"/>
      <c r="T431" s="184"/>
      <c r="U431" s="184"/>
      <c r="V431" s="184"/>
      <c r="W431" s="184"/>
      <c r="X431" s="183"/>
    </row>
    <row r="432" spans="15:24" ht="12.75" customHeight="1">
      <c r="O432" s="184"/>
      <c r="P432" s="184"/>
      <c r="Q432" s="184"/>
      <c r="R432" s="184"/>
      <c r="S432" s="184"/>
      <c r="T432" s="184"/>
      <c r="U432" s="184"/>
      <c r="V432" s="184"/>
      <c r="W432" s="184"/>
      <c r="X432" s="183"/>
    </row>
    <row r="433" spans="15:24" ht="12.75" customHeight="1">
      <c r="O433" s="184"/>
      <c r="P433" s="184"/>
      <c r="Q433" s="184"/>
      <c r="R433" s="184"/>
      <c r="S433" s="184"/>
      <c r="T433" s="184"/>
      <c r="U433" s="184"/>
      <c r="V433" s="184"/>
      <c r="W433" s="184"/>
      <c r="X433" s="183"/>
    </row>
    <row r="434" spans="15:24" ht="12.75" customHeight="1">
      <c r="O434" s="184"/>
      <c r="P434" s="184"/>
      <c r="Q434" s="184"/>
      <c r="R434" s="184"/>
      <c r="S434" s="184"/>
      <c r="T434" s="184"/>
      <c r="U434" s="184"/>
      <c r="V434" s="184"/>
      <c r="W434" s="184"/>
      <c r="X434" s="183"/>
    </row>
    <row r="435" spans="15:24" ht="12.75" customHeight="1">
      <c r="O435" s="184"/>
      <c r="P435" s="184"/>
      <c r="Q435" s="184"/>
      <c r="R435" s="184"/>
      <c r="S435" s="184"/>
      <c r="T435" s="184"/>
      <c r="U435" s="184"/>
      <c r="V435" s="184"/>
      <c r="W435" s="184"/>
      <c r="X435" s="183"/>
    </row>
    <row r="436" spans="15:24" ht="12.75" customHeight="1">
      <c r="O436" s="184"/>
      <c r="P436" s="184"/>
      <c r="Q436" s="184"/>
      <c r="R436" s="184"/>
      <c r="S436" s="184"/>
      <c r="T436" s="184"/>
      <c r="U436" s="184"/>
      <c r="V436" s="184"/>
      <c r="W436" s="184"/>
      <c r="X436" s="183"/>
    </row>
    <row r="437" spans="15:24" ht="12.75" customHeight="1">
      <c r="O437" s="184"/>
      <c r="P437" s="184"/>
      <c r="Q437" s="184"/>
      <c r="R437" s="184"/>
      <c r="S437" s="184"/>
      <c r="T437" s="184"/>
      <c r="U437" s="184"/>
      <c r="V437" s="184"/>
      <c r="W437" s="184"/>
      <c r="X437" s="183"/>
    </row>
    <row r="438" spans="15:24" ht="12.75" customHeight="1">
      <c r="O438" s="184"/>
      <c r="P438" s="184"/>
      <c r="Q438" s="184"/>
      <c r="R438" s="184"/>
      <c r="S438" s="184"/>
      <c r="T438" s="184"/>
      <c r="U438" s="184"/>
      <c r="V438" s="184"/>
      <c r="W438" s="184"/>
      <c r="X438" s="183"/>
    </row>
    <row r="439" spans="15:24" ht="12.75" customHeight="1">
      <c r="O439" s="184"/>
      <c r="P439" s="184"/>
      <c r="Q439" s="184"/>
      <c r="R439" s="184"/>
      <c r="S439" s="184"/>
      <c r="T439" s="184"/>
      <c r="U439" s="184"/>
      <c r="V439" s="184"/>
      <c r="W439" s="184"/>
      <c r="X439" s="183"/>
    </row>
    <row r="440" spans="15:24" ht="12.75" customHeight="1">
      <c r="O440" s="184"/>
      <c r="P440" s="184"/>
      <c r="Q440" s="184"/>
      <c r="R440" s="184"/>
      <c r="S440" s="184"/>
      <c r="T440" s="184"/>
      <c r="U440" s="184"/>
      <c r="V440" s="184"/>
      <c r="W440" s="184"/>
      <c r="X440" s="183"/>
    </row>
    <row r="441" spans="15:24" ht="12.75" customHeight="1">
      <c r="O441" s="184"/>
      <c r="P441" s="184"/>
      <c r="Q441" s="184"/>
      <c r="R441" s="184"/>
      <c r="S441" s="184"/>
      <c r="T441" s="184"/>
      <c r="U441" s="184"/>
      <c r="V441" s="184"/>
      <c r="W441" s="184"/>
      <c r="X441" s="183"/>
    </row>
    <row r="442" spans="15:24" ht="12.75" customHeight="1">
      <c r="O442" s="184"/>
      <c r="P442" s="184"/>
      <c r="Q442" s="184"/>
      <c r="R442" s="184"/>
      <c r="S442" s="184"/>
      <c r="T442" s="184"/>
      <c r="U442" s="184"/>
      <c r="V442" s="184"/>
      <c r="W442" s="184"/>
      <c r="X442" s="183"/>
    </row>
    <row r="443" spans="15:24" ht="12.75" customHeight="1">
      <c r="O443" s="184"/>
      <c r="P443" s="184"/>
      <c r="Q443" s="184"/>
      <c r="R443" s="184"/>
      <c r="S443" s="184"/>
      <c r="T443" s="184"/>
      <c r="U443" s="184"/>
      <c r="V443" s="184"/>
      <c r="W443" s="184"/>
      <c r="X443" s="183"/>
    </row>
    <row r="444" spans="15:24" ht="12.75" customHeight="1">
      <c r="O444" s="184"/>
      <c r="P444" s="184"/>
      <c r="Q444" s="184"/>
      <c r="R444" s="184"/>
      <c r="S444" s="184"/>
      <c r="T444" s="184"/>
      <c r="U444" s="184"/>
      <c r="V444" s="184"/>
      <c r="W444" s="184"/>
      <c r="X444" s="183"/>
    </row>
    <row r="445" spans="15:24" ht="12.75" customHeight="1">
      <c r="O445" s="184"/>
      <c r="P445" s="184"/>
      <c r="Q445" s="184"/>
      <c r="R445" s="184"/>
      <c r="S445" s="184"/>
      <c r="T445" s="184"/>
      <c r="U445" s="184"/>
      <c r="V445" s="184"/>
      <c r="W445" s="184"/>
      <c r="X445" s="183"/>
    </row>
    <row r="446" spans="15:24" ht="12.75" customHeight="1">
      <c r="O446" s="184"/>
      <c r="P446" s="184"/>
      <c r="Q446" s="184"/>
      <c r="R446" s="184"/>
      <c r="S446" s="184"/>
      <c r="T446" s="184"/>
      <c r="U446" s="184"/>
      <c r="V446" s="184"/>
      <c r="W446" s="184"/>
      <c r="X446" s="183"/>
    </row>
    <row r="447" spans="15:24" ht="12.75" customHeight="1">
      <c r="O447" s="184"/>
      <c r="P447" s="184"/>
      <c r="Q447" s="184"/>
      <c r="R447" s="184"/>
      <c r="S447" s="184"/>
      <c r="T447" s="184"/>
      <c r="U447" s="184"/>
      <c r="V447" s="184"/>
      <c r="W447" s="184"/>
      <c r="X447" s="183"/>
    </row>
    <row r="448" spans="15:24" ht="12.75" customHeight="1">
      <c r="O448" s="184"/>
      <c r="P448" s="184"/>
      <c r="Q448" s="184"/>
      <c r="R448" s="184"/>
      <c r="S448" s="184"/>
      <c r="T448" s="184"/>
      <c r="U448" s="184"/>
      <c r="V448" s="184"/>
      <c r="W448" s="184"/>
      <c r="X448" s="183"/>
    </row>
    <row r="449" spans="15:24" ht="12.75" customHeight="1">
      <c r="O449" s="184"/>
      <c r="P449" s="184"/>
      <c r="Q449" s="184"/>
      <c r="R449" s="184"/>
      <c r="S449" s="184"/>
      <c r="T449" s="184"/>
      <c r="U449" s="184"/>
      <c r="V449" s="184"/>
      <c r="W449" s="184"/>
      <c r="X449" s="183"/>
    </row>
    <row r="450" spans="15:24" ht="12.75" customHeight="1">
      <c r="O450" s="184"/>
      <c r="P450" s="184"/>
      <c r="Q450" s="184"/>
      <c r="R450" s="184"/>
      <c r="S450" s="184"/>
      <c r="T450" s="184"/>
      <c r="U450" s="184"/>
      <c r="V450" s="184"/>
      <c r="W450" s="184"/>
      <c r="X450" s="183"/>
    </row>
    <row r="451" spans="15:24" ht="12.75" customHeight="1">
      <c r="O451" s="184"/>
      <c r="P451" s="184"/>
      <c r="Q451" s="184"/>
      <c r="R451" s="184"/>
      <c r="S451" s="184"/>
      <c r="T451" s="184"/>
      <c r="U451" s="184"/>
      <c r="V451" s="184"/>
      <c r="W451" s="184"/>
      <c r="X451" s="183"/>
    </row>
    <row r="452" spans="15:24" ht="12.75" customHeight="1">
      <c r="O452" s="184"/>
      <c r="P452" s="184"/>
      <c r="Q452" s="184"/>
      <c r="R452" s="184"/>
      <c r="S452" s="184"/>
      <c r="T452" s="184"/>
      <c r="U452" s="184"/>
      <c r="V452" s="184"/>
      <c r="W452" s="184"/>
      <c r="X452" s="183"/>
    </row>
    <row r="453" spans="15:24" ht="12.75" customHeight="1">
      <c r="O453" s="184"/>
      <c r="P453" s="184"/>
      <c r="Q453" s="184"/>
      <c r="R453" s="184"/>
      <c r="S453" s="184"/>
      <c r="T453" s="184"/>
      <c r="U453" s="184"/>
      <c r="V453" s="184"/>
      <c r="W453" s="184"/>
      <c r="X453" s="183"/>
    </row>
    <row r="454" spans="15:24" ht="12.75" customHeight="1">
      <c r="O454" s="184"/>
      <c r="P454" s="184"/>
      <c r="Q454" s="184"/>
      <c r="R454" s="184"/>
      <c r="S454" s="184"/>
      <c r="T454" s="184"/>
      <c r="U454" s="184"/>
      <c r="V454" s="184"/>
      <c r="W454" s="184"/>
      <c r="X454" s="183"/>
    </row>
    <row r="455" spans="15:24" ht="12.75" customHeight="1">
      <c r="O455" s="184"/>
      <c r="P455" s="184"/>
      <c r="Q455" s="184"/>
      <c r="R455" s="184"/>
      <c r="S455" s="184"/>
      <c r="T455" s="184"/>
      <c r="U455" s="184"/>
      <c r="V455" s="184"/>
      <c r="W455" s="184"/>
      <c r="X455" s="183"/>
    </row>
    <row r="456" spans="15:24" ht="12.75" customHeight="1">
      <c r="O456" s="184"/>
      <c r="P456" s="184"/>
      <c r="Q456" s="184"/>
      <c r="R456" s="184"/>
      <c r="S456" s="184"/>
      <c r="T456" s="184"/>
      <c r="U456" s="184"/>
      <c r="V456" s="184"/>
      <c r="W456" s="184"/>
      <c r="X456" s="183"/>
    </row>
    <row r="457" spans="15:24" ht="12.75" customHeight="1">
      <c r="O457" s="184"/>
      <c r="P457" s="184"/>
      <c r="Q457" s="184"/>
      <c r="R457" s="184"/>
      <c r="S457" s="184"/>
      <c r="T457" s="184"/>
      <c r="U457" s="184"/>
      <c r="V457" s="184"/>
      <c r="W457" s="184"/>
      <c r="X457" s="183"/>
    </row>
    <row r="458" spans="15:24" ht="12.75" customHeight="1">
      <c r="O458" s="184"/>
      <c r="P458" s="184"/>
      <c r="Q458" s="184"/>
      <c r="R458" s="184"/>
      <c r="S458" s="184"/>
      <c r="T458" s="184"/>
      <c r="U458" s="184"/>
      <c r="V458" s="184"/>
      <c r="W458" s="184"/>
      <c r="X458" s="183"/>
    </row>
    <row r="459" spans="15:24" ht="12.75" customHeight="1">
      <c r="O459" s="184"/>
      <c r="P459" s="184"/>
      <c r="Q459" s="184"/>
      <c r="R459" s="184"/>
      <c r="S459" s="184"/>
      <c r="T459" s="184"/>
      <c r="U459" s="184"/>
      <c r="V459" s="184"/>
      <c r="W459" s="184"/>
      <c r="X459" s="183"/>
    </row>
    <row r="460" spans="15:24" ht="12.75" customHeight="1">
      <c r="O460" s="184"/>
      <c r="P460" s="184"/>
      <c r="Q460" s="184"/>
      <c r="R460" s="184"/>
      <c r="S460" s="184"/>
      <c r="T460" s="184"/>
      <c r="U460" s="184"/>
      <c r="V460" s="184"/>
      <c r="W460" s="184"/>
      <c r="X460" s="183"/>
    </row>
    <row r="461" spans="15:24" ht="12.75" customHeight="1">
      <c r="O461" s="184"/>
      <c r="P461" s="184"/>
      <c r="Q461" s="184"/>
      <c r="R461" s="184"/>
      <c r="S461" s="184"/>
      <c r="T461" s="184"/>
      <c r="U461" s="184"/>
      <c r="V461" s="184"/>
      <c r="W461" s="184"/>
      <c r="X461" s="183"/>
    </row>
    <row r="462" spans="15:24" ht="12.75" customHeight="1">
      <c r="O462" s="184"/>
      <c r="P462" s="184"/>
      <c r="Q462" s="184"/>
      <c r="R462" s="184"/>
      <c r="S462" s="184"/>
      <c r="T462" s="184"/>
      <c r="U462" s="184"/>
      <c r="V462" s="184"/>
      <c r="W462" s="184"/>
      <c r="X462" s="183"/>
    </row>
    <row r="463" spans="15:24" ht="12.75" customHeight="1">
      <c r="O463" s="184"/>
      <c r="P463" s="184"/>
      <c r="Q463" s="184"/>
      <c r="R463" s="184"/>
      <c r="S463" s="184"/>
      <c r="T463" s="184"/>
      <c r="U463" s="184"/>
      <c r="V463" s="184"/>
      <c r="W463" s="184"/>
      <c r="X463" s="183"/>
    </row>
    <row r="464" spans="15:24" ht="12.75" customHeight="1">
      <c r="O464" s="184"/>
      <c r="P464" s="184"/>
      <c r="Q464" s="184"/>
      <c r="R464" s="184"/>
      <c r="S464" s="184"/>
      <c r="T464" s="184"/>
      <c r="U464" s="184"/>
      <c r="V464" s="184"/>
      <c r="W464" s="184"/>
      <c r="X464" s="183"/>
    </row>
    <row r="465" spans="15:24" ht="12.75" customHeight="1">
      <c r="O465" s="184"/>
      <c r="P465" s="184"/>
      <c r="Q465" s="184"/>
      <c r="R465" s="184"/>
      <c r="S465" s="184"/>
      <c r="T465" s="184"/>
      <c r="U465" s="184"/>
      <c r="V465" s="184"/>
      <c r="W465" s="184"/>
      <c r="X465" s="183"/>
    </row>
    <row r="466" spans="15:24" ht="12.75" customHeight="1">
      <c r="O466" s="184"/>
      <c r="P466" s="184"/>
      <c r="Q466" s="184"/>
      <c r="R466" s="184"/>
      <c r="S466" s="184"/>
      <c r="T466" s="184"/>
      <c r="U466" s="184"/>
      <c r="V466" s="184"/>
      <c r="W466" s="184"/>
      <c r="X466" s="183"/>
    </row>
    <row r="467" spans="15:24" ht="12.75" customHeight="1">
      <c r="O467" s="184"/>
      <c r="P467" s="184"/>
      <c r="Q467" s="184"/>
      <c r="R467" s="184"/>
      <c r="S467" s="184"/>
      <c r="T467" s="184"/>
      <c r="U467" s="184"/>
      <c r="V467" s="184"/>
      <c r="W467" s="184"/>
      <c r="X467" s="183"/>
    </row>
    <row r="468" spans="15:24" ht="12.75" customHeight="1">
      <c r="O468" s="184"/>
      <c r="P468" s="184"/>
      <c r="Q468" s="184"/>
      <c r="R468" s="184"/>
      <c r="S468" s="184"/>
      <c r="T468" s="184"/>
      <c r="U468" s="184"/>
      <c r="V468" s="184"/>
      <c r="W468" s="184"/>
      <c r="X468" s="183"/>
    </row>
    <row r="469" spans="15:24" ht="12.75" customHeight="1">
      <c r="O469" s="184"/>
      <c r="P469" s="184"/>
      <c r="Q469" s="184"/>
      <c r="R469" s="184"/>
      <c r="S469" s="184"/>
      <c r="T469" s="184"/>
      <c r="U469" s="184"/>
      <c r="V469" s="184"/>
      <c r="W469" s="184"/>
      <c r="X469" s="183"/>
    </row>
    <row r="470" spans="15:24" ht="12.75" customHeight="1">
      <c r="O470" s="184"/>
      <c r="P470" s="184"/>
      <c r="Q470" s="184"/>
      <c r="R470" s="184"/>
      <c r="S470" s="184"/>
      <c r="T470" s="184"/>
      <c r="U470" s="184"/>
      <c r="V470" s="184"/>
      <c r="W470" s="184"/>
      <c r="X470" s="183"/>
    </row>
    <row r="471" spans="15:24" ht="12.75" customHeight="1">
      <c r="O471" s="184"/>
      <c r="P471" s="184"/>
      <c r="Q471" s="184"/>
      <c r="R471" s="184"/>
      <c r="S471" s="184"/>
      <c r="T471" s="184"/>
      <c r="U471" s="184"/>
      <c r="V471" s="184"/>
      <c r="W471" s="184"/>
      <c r="X471" s="183"/>
    </row>
    <row r="472" spans="15:24" ht="12.75" customHeight="1">
      <c r="O472" s="184"/>
      <c r="P472" s="184"/>
      <c r="Q472" s="184"/>
      <c r="R472" s="184"/>
      <c r="S472" s="184"/>
      <c r="T472" s="184"/>
      <c r="U472" s="184"/>
      <c r="V472" s="184"/>
      <c r="W472" s="184"/>
      <c r="X472" s="183"/>
    </row>
    <row r="473" spans="15:24" ht="12.75" customHeight="1">
      <c r="O473" s="184"/>
      <c r="P473" s="184"/>
      <c r="Q473" s="184"/>
      <c r="R473" s="184"/>
      <c r="S473" s="184"/>
      <c r="T473" s="184"/>
      <c r="U473" s="184"/>
      <c r="V473" s="184"/>
      <c r="W473" s="184"/>
      <c r="X473" s="183"/>
    </row>
    <row r="474" spans="15:24" ht="12.75" customHeight="1">
      <c r="O474" s="184"/>
      <c r="P474" s="184"/>
      <c r="Q474" s="184"/>
      <c r="R474" s="184"/>
      <c r="S474" s="184"/>
      <c r="T474" s="184"/>
      <c r="U474" s="184"/>
      <c r="V474" s="184"/>
      <c r="W474" s="184"/>
      <c r="X474" s="183"/>
    </row>
    <row r="475" spans="15:24" ht="12.75" customHeight="1">
      <c r="O475" s="184"/>
      <c r="P475" s="184"/>
      <c r="Q475" s="184"/>
      <c r="R475" s="184"/>
      <c r="S475" s="184"/>
      <c r="T475" s="184"/>
      <c r="U475" s="184"/>
      <c r="V475" s="184"/>
      <c r="W475" s="184"/>
      <c r="X475" s="183"/>
    </row>
    <row r="476" spans="15:24" ht="12.75" customHeight="1">
      <c r="O476" s="184"/>
      <c r="P476" s="184"/>
      <c r="Q476" s="184"/>
      <c r="R476" s="184"/>
      <c r="S476" s="184"/>
      <c r="T476" s="184"/>
      <c r="U476" s="184"/>
      <c r="V476" s="184"/>
      <c r="W476" s="184"/>
      <c r="X476" s="183"/>
    </row>
    <row r="477" spans="15:24" ht="12.75" customHeight="1">
      <c r="O477" s="184"/>
      <c r="P477" s="184"/>
      <c r="Q477" s="184"/>
      <c r="R477" s="184"/>
      <c r="S477" s="184"/>
      <c r="T477" s="184"/>
      <c r="U477" s="184"/>
      <c r="V477" s="184"/>
      <c r="W477" s="184"/>
      <c r="X477" s="183"/>
    </row>
    <row r="478" spans="15:24" ht="12.75" customHeight="1">
      <c r="O478" s="184"/>
      <c r="P478" s="184"/>
      <c r="Q478" s="184"/>
      <c r="R478" s="184"/>
      <c r="S478" s="184"/>
      <c r="T478" s="184"/>
      <c r="U478" s="184"/>
      <c r="V478" s="184"/>
      <c r="W478" s="184"/>
      <c r="X478" s="183"/>
    </row>
    <row r="479" spans="15:24" ht="12.75" customHeight="1">
      <c r="O479" s="184"/>
      <c r="P479" s="184"/>
      <c r="Q479" s="184"/>
      <c r="R479" s="184"/>
      <c r="S479" s="184"/>
      <c r="T479" s="184"/>
      <c r="U479" s="184"/>
      <c r="V479" s="184"/>
      <c r="W479" s="184"/>
      <c r="X479" s="183"/>
    </row>
    <row r="480" spans="15:24" ht="12.75" customHeight="1">
      <c r="O480" s="184"/>
      <c r="P480" s="184"/>
      <c r="Q480" s="184"/>
      <c r="R480" s="184"/>
      <c r="S480" s="184"/>
      <c r="T480" s="184"/>
      <c r="U480" s="184"/>
      <c r="V480" s="184"/>
      <c r="W480" s="184"/>
      <c r="X480" s="183"/>
    </row>
    <row r="481" spans="15:24" ht="12.75" customHeight="1">
      <c r="O481" s="184"/>
      <c r="P481" s="184"/>
      <c r="Q481" s="184"/>
      <c r="R481" s="184"/>
      <c r="S481" s="184"/>
      <c r="T481" s="184"/>
      <c r="U481" s="184"/>
      <c r="V481" s="184"/>
      <c r="W481" s="184"/>
      <c r="X481" s="183"/>
    </row>
    <row r="482" spans="15:24" ht="12.75" customHeight="1">
      <c r="O482" s="184"/>
      <c r="P482" s="184"/>
      <c r="Q482" s="184"/>
      <c r="R482" s="184"/>
      <c r="S482" s="184"/>
      <c r="T482" s="184"/>
      <c r="U482" s="184"/>
      <c r="V482" s="184"/>
      <c r="W482" s="184"/>
      <c r="X482" s="183"/>
    </row>
    <row r="483" spans="15:24" ht="12.75" customHeight="1">
      <c r="O483" s="184"/>
      <c r="P483" s="184"/>
      <c r="Q483" s="184"/>
      <c r="R483" s="184"/>
      <c r="S483" s="184"/>
      <c r="T483" s="184"/>
      <c r="U483" s="184"/>
      <c r="V483" s="184"/>
      <c r="W483" s="184"/>
      <c r="X483" s="183"/>
    </row>
    <row r="484" spans="15:24" ht="12.75" customHeight="1">
      <c r="O484" s="184"/>
      <c r="P484" s="184"/>
      <c r="Q484" s="184"/>
      <c r="R484" s="184"/>
      <c r="S484" s="184"/>
      <c r="T484" s="184"/>
      <c r="U484" s="184"/>
      <c r="V484" s="184"/>
      <c r="W484" s="184"/>
      <c r="X484" s="183"/>
    </row>
    <row r="485" spans="15:24" ht="12.75" customHeight="1">
      <c r="O485" s="184"/>
      <c r="P485" s="184"/>
      <c r="Q485" s="184"/>
      <c r="R485" s="184"/>
      <c r="S485" s="184"/>
      <c r="T485" s="184"/>
      <c r="U485" s="184"/>
      <c r="V485" s="184"/>
      <c r="W485" s="184"/>
      <c r="X485" s="183"/>
    </row>
    <row r="486" spans="15:24" ht="12.75" customHeight="1">
      <c r="O486" s="184"/>
      <c r="P486" s="184"/>
      <c r="Q486" s="184"/>
      <c r="R486" s="184"/>
      <c r="S486" s="184"/>
      <c r="T486" s="184"/>
      <c r="U486" s="184"/>
      <c r="V486" s="184"/>
      <c r="W486" s="184"/>
      <c r="X486" s="183"/>
    </row>
    <row r="487" spans="15:24" ht="12.75" customHeight="1">
      <c r="O487" s="184"/>
      <c r="P487" s="184"/>
      <c r="Q487" s="184"/>
      <c r="R487" s="184"/>
      <c r="S487" s="184"/>
      <c r="T487" s="184"/>
      <c r="U487" s="184"/>
      <c r="V487" s="184"/>
      <c r="W487" s="184"/>
      <c r="X487" s="183"/>
    </row>
    <row r="488" spans="15:24" ht="12.75" customHeight="1">
      <c r="O488" s="184"/>
      <c r="P488" s="184"/>
      <c r="Q488" s="184"/>
      <c r="R488" s="184"/>
      <c r="S488" s="184"/>
      <c r="T488" s="184"/>
      <c r="U488" s="184"/>
      <c r="V488" s="184"/>
      <c r="W488" s="184"/>
      <c r="X488" s="183"/>
    </row>
    <row r="489" spans="15:24" ht="12.75" customHeight="1">
      <c r="O489" s="184"/>
      <c r="P489" s="184"/>
      <c r="Q489" s="184"/>
      <c r="R489" s="184"/>
      <c r="S489" s="184"/>
      <c r="T489" s="184"/>
      <c r="U489" s="184"/>
      <c r="V489" s="184"/>
      <c r="W489" s="184"/>
      <c r="X489" s="183"/>
    </row>
    <row r="490" spans="15:24" ht="12.75" customHeight="1">
      <c r="O490" s="184"/>
      <c r="P490" s="184"/>
      <c r="Q490" s="184"/>
      <c r="R490" s="184"/>
      <c r="S490" s="184"/>
      <c r="T490" s="184"/>
      <c r="U490" s="184"/>
      <c r="V490" s="184"/>
      <c r="W490" s="184"/>
      <c r="X490" s="183"/>
    </row>
    <row r="491" spans="15:24" ht="12.75" customHeight="1">
      <c r="O491" s="184"/>
      <c r="P491" s="184"/>
      <c r="Q491" s="184"/>
      <c r="R491" s="184"/>
      <c r="S491" s="184"/>
      <c r="T491" s="184"/>
      <c r="U491" s="184"/>
      <c r="V491" s="184"/>
      <c r="W491" s="184"/>
      <c r="X491" s="183"/>
    </row>
    <row r="492" spans="15:24" ht="12.75" customHeight="1">
      <c r="O492" s="184"/>
      <c r="P492" s="184"/>
      <c r="Q492" s="184"/>
      <c r="R492" s="184"/>
      <c r="S492" s="184"/>
      <c r="T492" s="184"/>
      <c r="U492" s="184"/>
      <c r="V492" s="184"/>
      <c r="W492" s="184"/>
      <c r="X492" s="183"/>
    </row>
    <row r="493" spans="15:24" ht="12.75" customHeight="1">
      <c r="O493" s="184"/>
      <c r="P493" s="184"/>
      <c r="Q493" s="184"/>
      <c r="R493" s="184"/>
      <c r="S493" s="184"/>
      <c r="T493" s="184"/>
      <c r="U493" s="184"/>
      <c r="V493" s="184"/>
      <c r="W493" s="184"/>
      <c r="X493" s="183"/>
    </row>
    <row r="494" spans="15:24" ht="12.75" customHeight="1">
      <c r="O494" s="184"/>
      <c r="P494" s="184"/>
      <c r="Q494" s="184"/>
      <c r="R494" s="184"/>
      <c r="S494" s="184"/>
      <c r="T494" s="184"/>
      <c r="U494" s="184"/>
      <c r="V494" s="184"/>
      <c r="W494" s="184"/>
      <c r="X494" s="183"/>
    </row>
    <row r="495" spans="15:24" ht="12.75" customHeight="1">
      <c r="O495" s="184"/>
      <c r="P495" s="184"/>
      <c r="Q495" s="184"/>
      <c r="R495" s="184"/>
      <c r="S495" s="184"/>
      <c r="T495" s="184"/>
      <c r="U495" s="184"/>
      <c r="V495" s="184"/>
      <c r="W495" s="184"/>
      <c r="X495" s="183"/>
    </row>
    <row r="496" spans="15:24" ht="12.75" customHeight="1">
      <c r="O496" s="184"/>
      <c r="P496" s="184"/>
      <c r="Q496" s="184"/>
      <c r="R496" s="184"/>
      <c r="S496" s="184"/>
      <c r="T496" s="184"/>
      <c r="U496" s="184"/>
      <c r="V496" s="184"/>
      <c r="W496" s="184"/>
      <c r="X496" s="183"/>
    </row>
    <row r="497" spans="15:24" ht="12.75" customHeight="1">
      <c r="O497" s="184"/>
      <c r="P497" s="184"/>
      <c r="Q497" s="184"/>
      <c r="R497" s="184"/>
      <c r="S497" s="184"/>
      <c r="T497" s="184"/>
      <c r="U497" s="184"/>
      <c r="V497" s="184"/>
      <c r="W497" s="184"/>
      <c r="X497" s="183"/>
    </row>
    <row r="498" spans="15:24" ht="12.75" customHeight="1">
      <c r="O498" s="184"/>
      <c r="P498" s="184"/>
      <c r="Q498" s="184"/>
      <c r="R498" s="184"/>
      <c r="S498" s="184"/>
      <c r="T498" s="184"/>
      <c r="U498" s="184"/>
      <c r="V498" s="184"/>
      <c r="W498" s="184"/>
      <c r="X498" s="183"/>
    </row>
    <row r="499" spans="15:24" ht="12.75" customHeight="1">
      <c r="O499" s="184"/>
      <c r="P499" s="184"/>
      <c r="Q499" s="184"/>
      <c r="R499" s="184"/>
      <c r="S499" s="184"/>
      <c r="T499" s="184"/>
      <c r="U499" s="184"/>
      <c r="V499" s="184"/>
      <c r="W499" s="184"/>
      <c r="X499" s="183"/>
    </row>
    <row r="500" spans="15:24" ht="12.75" customHeight="1">
      <c r="O500" s="184"/>
      <c r="P500" s="184"/>
      <c r="Q500" s="184"/>
      <c r="R500" s="184"/>
      <c r="S500" s="184"/>
      <c r="T500" s="184"/>
      <c r="U500" s="184"/>
      <c r="V500" s="184"/>
      <c r="W500" s="184"/>
      <c r="X500" s="183"/>
    </row>
    <row r="501" spans="15:24" ht="12.75" customHeight="1">
      <c r="O501" s="184"/>
      <c r="P501" s="184"/>
      <c r="Q501" s="184"/>
      <c r="R501" s="184"/>
      <c r="S501" s="184"/>
      <c r="T501" s="184"/>
      <c r="U501" s="184"/>
      <c r="V501" s="184"/>
      <c r="W501" s="184"/>
      <c r="X501" s="183"/>
    </row>
    <row r="502" spans="15:24" ht="12.75" customHeight="1">
      <c r="O502" s="184"/>
      <c r="P502" s="184"/>
      <c r="Q502" s="184"/>
      <c r="R502" s="184"/>
      <c r="S502" s="184"/>
      <c r="T502" s="184"/>
      <c r="U502" s="184"/>
      <c r="V502" s="184"/>
      <c r="W502" s="184"/>
      <c r="X502" s="183"/>
    </row>
    <row r="503" spans="15:24" ht="12.75" customHeight="1">
      <c r="O503" s="184"/>
      <c r="P503" s="184"/>
      <c r="Q503" s="184"/>
      <c r="R503" s="184"/>
      <c r="S503" s="184"/>
      <c r="T503" s="184"/>
      <c r="U503" s="184"/>
      <c r="V503" s="184"/>
      <c r="W503" s="184"/>
      <c r="X503" s="183"/>
    </row>
    <row r="504" spans="15:24" ht="12.75" customHeight="1">
      <c r="O504" s="184"/>
      <c r="P504" s="184"/>
      <c r="Q504" s="184"/>
      <c r="R504" s="184"/>
      <c r="S504" s="184"/>
      <c r="T504" s="184"/>
      <c r="U504" s="184"/>
      <c r="V504" s="184"/>
      <c r="W504" s="184"/>
      <c r="X504" s="183"/>
    </row>
    <row r="505" spans="15:24" ht="12.75" customHeight="1">
      <c r="O505" s="184"/>
      <c r="P505" s="184"/>
      <c r="Q505" s="184"/>
      <c r="R505" s="184"/>
      <c r="S505" s="184"/>
      <c r="T505" s="184"/>
      <c r="U505" s="184"/>
      <c r="V505" s="184"/>
      <c r="W505" s="184"/>
      <c r="X505" s="183"/>
    </row>
    <row r="506" spans="15:24" ht="12.75" customHeight="1">
      <c r="O506" s="184"/>
      <c r="P506" s="184"/>
      <c r="Q506" s="184"/>
      <c r="R506" s="184"/>
      <c r="S506" s="184"/>
      <c r="T506" s="184"/>
      <c r="U506" s="184"/>
      <c r="V506" s="184"/>
      <c r="W506" s="184"/>
      <c r="X506" s="183"/>
    </row>
    <row r="507" spans="15:24" ht="12.75" customHeight="1">
      <c r="O507" s="184"/>
      <c r="P507" s="184"/>
      <c r="Q507" s="184"/>
      <c r="R507" s="184"/>
      <c r="S507" s="184"/>
      <c r="T507" s="184"/>
      <c r="U507" s="184"/>
      <c r="V507" s="184"/>
      <c r="W507" s="184"/>
      <c r="X507" s="183"/>
    </row>
    <row r="508" spans="15:24" ht="12.75" customHeight="1">
      <c r="O508" s="184"/>
      <c r="P508" s="184"/>
      <c r="Q508" s="184"/>
      <c r="R508" s="184"/>
      <c r="S508" s="184"/>
      <c r="T508" s="184"/>
      <c r="U508" s="184"/>
      <c r="V508" s="184"/>
      <c r="W508" s="184"/>
      <c r="X508" s="183"/>
    </row>
    <row r="509" spans="15:24" ht="12.75" customHeight="1">
      <c r="O509" s="184"/>
      <c r="P509" s="184"/>
      <c r="Q509" s="184"/>
      <c r="R509" s="184"/>
      <c r="S509" s="184"/>
      <c r="T509" s="184"/>
      <c r="U509" s="184"/>
      <c r="V509" s="184"/>
      <c r="W509" s="184"/>
      <c r="X509" s="183"/>
    </row>
    <row r="510" spans="15:24" ht="12.75" customHeight="1">
      <c r="O510" s="184"/>
      <c r="P510" s="184"/>
      <c r="Q510" s="184"/>
      <c r="R510" s="184"/>
      <c r="S510" s="184"/>
      <c r="T510" s="184"/>
      <c r="U510" s="184"/>
      <c r="V510" s="184"/>
      <c r="W510" s="184"/>
      <c r="X510" s="183"/>
    </row>
    <row r="511" spans="15:24" ht="12.75" customHeight="1">
      <c r="O511" s="184"/>
      <c r="P511" s="184"/>
      <c r="Q511" s="184"/>
      <c r="R511" s="184"/>
      <c r="S511" s="184"/>
      <c r="T511" s="184"/>
      <c r="U511" s="184"/>
      <c r="V511" s="184"/>
      <c r="W511" s="184"/>
      <c r="X511" s="183"/>
    </row>
    <row r="512" spans="15:24" ht="12.75" customHeight="1">
      <c r="O512" s="184"/>
      <c r="P512" s="184"/>
      <c r="Q512" s="184"/>
      <c r="R512" s="184"/>
      <c r="S512" s="184"/>
      <c r="T512" s="184"/>
      <c r="U512" s="184"/>
      <c r="V512" s="184"/>
      <c r="W512" s="184"/>
      <c r="X512" s="183"/>
    </row>
    <row r="513" spans="15:24" ht="12.75" customHeight="1">
      <c r="O513" s="184"/>
      <c r="P513" s="184"/>
      <c r="Q513" s="184"/>
      <c r="R513" s="184"/>
      <c r="S513" s="184"/>
      <c r="T513" s="184"/>
      <c r="U513" s="184"/>
      <c r="V513" s="184"/>
      <c r="W513" s="184"/>
      <c r="X513" s="183"/>
    </row>
    <row r="514" spans="15:24" ht="12.75" customHeight="1">
      <c r="O514" s="184"/>
      <c r="P514" s="184"/>
      <c r="Q514" s="184"/>
      <c r="R514" s="184"/>
      <c r="S514" s="184"/>
      <c r="T514" s="184"/>
      <c r="U514" s="184"/>
      <c r="V514" s="184"/>
      <c r="W514" s="184"/>
      <c r="X514" s="183"/>
    </row>
    <row r="515" spans="15:24" ht="12.75" customHeight="1">
      <c r="O515" s="184"/>
      <c r="P515" s="184"/>
      <c r="Q515" s="184"/>
      <c r="R515" s="184"/>
      <c r="S515" s="184"/>
      <c r="T515" s="184"/>
      <c r="U515" s="184"/>
      <c r="V515" s="184"/>
      <c r="W515" s="184"/>
      <c r="X515" s="183"/>
    </row>
    <row r="516" spans="15:24" ht="12.75" customHeight="1">
      <c r="O516" s="184"/>
      <c r="P516" s="184"/>
      <c r="Q516" s="184"/>
      <c r="R516" s="184"/>
      <c r="S516" s="184"/>
      <c r="T516" s="184"/>
      <c r="U516" s="184"/>
      <c r="V516" s="184"/>
      <c r="W516" s="184"/>
      <c r="X516" s="183"/>
    </row>
    <row r="517" spans="15:24" ht="12.75" customHeight="1">
      <c r="O517" s="184"/>
      <c r="P517" s="184"/>
      <c r="Q517" s="184"/>
      <c r="R517" s="184"/>
      <c r="S517" s="184"/>
      <c r="T517" s="184"/>
      <c r="U517" s="184"/>
      <c r="V517" s="184"/>
      <c r="W517" s="184"/>
      <c r="X517" s="183"/>
    </row>
    <row r="518" spans="15:24" ht="12.75" customHeight="1">
      <c r="O518" s="184"/>
      <c r="P518" s="184"/>
      <c r="Q518" s="184"/>
      <c r="R518" s="184"/>
      <c r="S518" s="184"/>
      <c r="T518" s="184"/>
      <c r="U518" s="184"/>
      <c r="V518" s="184"/>
      <c r="W518" s="184"/>
      <c r="X518" s="183"/>
    </row>
    <row r="519" spans="15:24" ht="12.75" customHeight="1">
      <c r="O519" s="184"/>
      <c r="P519" s="184"/>
      <c r="Q519" s="184"/>
      <c r="R519" s="184"/>
      <c r="S519" s="184"/>
      <c r="T519" s="184"/>
      <c r="U519" s="184"/>
      <c r="V519" s="184"/>
      <c r="W519" s="184"/>
      <c r="X519" s="183"/>
    </row>
    <row r="520" spans="15:24" ht="12.75" customHeight="1">
      <c r="O520" s="184"/>
      <c r="P520" s="184"/>
      <c r="Q520" s="184"/>
      <c r="R520" s="184"/>
      <c r="S520" s="184"/>
      <c r="T520" s="184"/>
      <c r="U520" s="184"/>
      <c r="V520" s="184"/>
      <c r="W520" s="184"/>
      <c r="X520" s="183"/>
    </row>
    <row r="521" spans="15:24" ht="12.75" customHeight="1">
      <c r="O521" s="184"/>
      <c r="P521" s="184"/>
      <c r="Q521" s="184"/>
      <c r="R521" s="184"/>
      <c r="S521" s="184"/>
      <c r="T521" s="184"/>
      <c r="U521" s="184"/>
      <c r="V521" s="184"/>
      <c r="W521" s="184"/>
      <c r="X521" s="183"/>
    </row>
    <row r="522" spans="15:24" ht="12.75" customHeight="1">
      <c r="O522" s="184"/>
      <c r="P522" s="184"/>
      <c r="Q522" s="184"/>
      <c r="R522" s="184"/>
      <c r="S522" s="184"/>
      <c r="T522" s="184"/>
      <c r="U522" s="184"/>
      <c r="V522" s="184"/>
      <c r="W522" s="184"/>
      <c r="X522" s="183"/>
    </row>
    <row r="523" spans="15:24" ht="12.75" customHeight="1">
      <c r="O523" s="184"/>
      <c r="P523" s="184"/>
      <c r="Q523" s="184"/>
      <c r="R523" s="184"/>
      <c r="S523" s="184"/>
      <c r="T523" s="184"/>
      <c r="U523" s="184"/>
      <c r="V523" s="184"/>
      <c r="W523" s="184"/>
      <c r="X523" s="183"/>
    </row>
    <row r="524" spans="15:24" ht="12.75" customHeight="1">
      <c r="O524" s="184"/>
      <c r="P524" s="184"/>
      <c r="Q524" s="184"/>
      <c r="R524" s="184"/>
      <c r="S524" s="184"/>
      <c r="T524" s="184"/>
      <c r="U524" s="184"/>
      <c r="V524" s="184"/>
      <c r="W524" s="184"/>
      <c r="X524" s="183"/>
    </row>
    <row r="525" spans="15:24" ht="12.75" customHeight="1">
      <c r="O525" s="184"/>
      <c r="P525" s="184"/>
      <c r="Q525" s="184"/>
      <c r="R525" s="184"/>
      <c r="S525" s="184"/>
      <c r="T525" s="184"/>
      <c r="U525" s="184"/>
      <c r="V525" s="184"/>
      <c r="W525" s="184"/>
      <c r="X525" s="183"/>
    </row>
    <row r="526" spans="15:24" ht="12.75" customHeight="1">
      <c r="O526" s="184"/>
      <c r="P526" s="184"/>
      <c r="Q526" s="184"/>
      <c r="R526" s="184"/>
      <c r="S526" s="184"/>
      <c r="T526" s="184"/>
      <c r="U526" s="184"/>
      <c r="V526" s="184"/>
      <c r="W526" s="184"/>
      <c r="X526" s="183"/>
    </row>
    <row r="527" spans="15:24" ht="12.75" customHeight="1">
      <c r="O527" s="184"/>
      <c r="P527" s="184"/>
      <c r="Q527" s="184"/>
      <c r="R527" s="184"/>
      <c r="S527" s="184"/>
      <c r="T527" s="184"/>
      <c r="U527" s="184"/>
      <c r="V527" s="184"/>
      <c r="W527" s="184"/>
      <c r="X527" s="183"/>
    </row>
    <row r="528" spans="15:24" ht="12.75" customHeight="1">
      <c r="O528" s="184"/>
      <c r="P528" s="184"/>
      <c r="Q528" s="184"/>
      <c r="R528" s="184"/>
      <c r="S528" s="184"/>
      <c r="T528" s="184"/>
      <c r="U528" s="184"/>
      <c r="V528" s="184"/>
      <c r="W528" s="184"/>
      <c r="X528" s="183"/>
    </row>
    <row r="529" spans="15:24" ht="12.75" customHeight="1">
      <c r="O529" s="184"/>
      <c r="P529" s="184"/>
      <c r="Q529" s="184"/>
      <c r="R529" s="184"/>
      <c r="S529" s="184"/>
      <c r="T529" s="184"/>
      <c r="U529" s="184"/>
      <c r="V529" s="184"/>
      <c r="W529" s="184"/>
      <c r="X529" s="183"/>
    </row>
    <row r="530" spans="15:24" ht="12.75" customHeight="1">
      <c r="O530" s="184"/>
      <c r="P530" s="184"/>
      <c r="Q530" s="184"/>
      <c r="R530" s="184"/>
      <c r="S530" s="184"/>
      <c r="T530" s="184"/>
      <c r="U530" s="184"/>
      <c r="V530" s="184"/>
      <c r="W530" s="184"/>
      <c r="X530" s="183"/>
    </row>
    <row r="531" spans="15:24" ht="12.75" customHeight="1">
      <c r="O531" s="184"/>
      <c r="P531" s="184"/>
      <c r="Q531" s="184"/>
      <c r="R531" s="184"/>
      <c r="S531" s="184"/>
      <c r="T531" s="184"/>
      <c r="U531" s="184"/>
      <c r="V531" s="184"/>
      <c r="W531" s="184"/>
      <c r="X531" s="183"/>
    </row>
    <row r="532" spans="15:24" ht="12.75" customHeight="1">
      <c r="O532" s="184"/>
      <c r="P532" s="184"/>
      <c r="Q532" s="184"/>
      <c r="R532" s="184"/>
      <c r="S532" s="184"/>
      <c r="T532" s="184"/>
      <c r="U532" s="184"/>
      <c r="V532" s="184"/>
      <c r="W532" s="184"/>
      <c r="X532" s="183"/>
    </row>
    <row r="533" spans="15:24" ht="12.75" customHeight="1">
      <c r="O533" s="184"/>
      <c r="P533" s="184"/>
      <c r="Q533" s="184"/>
      <c r="R533" s="184"/>
      <c r="S533" s="184"/>
      <c r="T533" s="184"/>
      <c r="U533" s="184"/>
      <c r="V533" s="184"/>
      <c r="W533" s="184"/>
      <c r="X533" s="183"/>
    </row>
    <row r="534" spans="15:24" ht="12.75" customHeight="1">
      <c r="O534" s="184"/>
      <c r="P534" s="184"/>
      <c r="Q534" s="184"/>
      <c r="R534" s="184"/>
      <c r="S534" s="184"/>
      <c r="T534" s="184"/>
      <c r="U534" s="184"/>
      <c r="V534" s="184"/>
      <c r="W534" s="184"/>
      <c r="X534" s="183"/>
    </row>
    <row r="535" spans="15:24" ht="12.75" customHeight="1">
      <c r="O535" s="184"/>
      <c r="P535" s="184"/>
      <c r="Q535" s="184"/>
      <c r="R535" s="184"/>
      <c r="S535" s="184"/>
      <c r="T535" s="184"/>
      <c r="U535" s="184"/>
      <c r="V535" s="184"/>
      <c r="W535" s="184"/>
      <c r="X535" s="183"/>
    </row>
    <row r="536" spans="15:24" ht="12.75" customHeight="1">
      <c r="O536" s="184"/>
      <c r="P536" s="184"/>
      <c r="Q536" s="184"/>
      <c r="R536" s="184"/>
      <c r="S536" s="184"/>
      <c r="T536" s="184"/>
      <c r="U536" s="184"/>
      <c r="V536" s="184"/>
      <c r="W536" s="184"/>
      <c r="X536" s="183"/>
    </row>
    <row r="537" spans="15:24" ht="12.75" customHeight="1">
      <c r="O537" s="184"/>
      <c r="P537" s="184"/>
      <c r="Q537" s="184"/>
      <c r="R537" s="184"/>
      <c r="S537" s="184"/>
      <c r="T537" s="184"/>
      <c r="U537" s="184"/>
      <c r="V537" s="184"/>
      <c r="W537" s="184"/>
      <c r="X537" s="183"/>
    </row>
    <row r="538" spans="15:24" ht="12.75" customHeight="1">
      <c r="O538" s="184"/>
      <c r="P538" s="184"/>
      <c r="Q538" s="184"/>
      <c r="R538" s="184"/>
      <c r="S538" s="184"/>
      <c r="T538" s="184"/>
      <c r="U538" s="184"/>
      <c r="V538" s="184"/>
      <c r="W538" s="184"/>
      <c r="X538" s="183"/>
    </row>
    <row r="539" spans="15:24" ht="12.75" customHeight="1">
      <c r="O539" s="184"/>
      <c r="P539" s="184"/>
      <c r="Q539" s="184"/>
      <c r="R539" s="184"/>
      <c r="S539" s="184"/>
      <c r="T539" s="184"/>
      <c r="U539" s="184"/>
      <c r="V539" s="184"/>
      <c r="W539" s="184"/>
      <c r="X539" s="183"/>
    </row>
    <row r="540" spans="15:24" ht="12.75" customHeight="1">
      <c r="O540" s="184"/>
      <c r="P540" s="184"/>
      <c r="Q540" s="184"/>
      <c r="R540" s="184"/>
      <c r="S540" s="184"/>
      <c r="T540" s="184"/>
      <c r="U540" s="184"/>
      <c r="V540" s="184"/>
      <c r="W540" s="184"/>
      <c r="X540" s="183"/>
    </row>
    <row r="541" spans="15:24" ht="12.75" customHeight="1">
      <c r="O541" s="184"/>
      <c r="P541" s="184"/>
      <c r="Q541" s="184"/>
      <c r="R541" s="184"/>
      <c r="S541" s="184"/>
      <c r="T541" s="184"/>
      <c r="U541" s="184"/>
      <c r="V541" s="184"/>
      <c r="W541" s="184"/>
      <c r="X541" s="183"/>
    </row>
    <row r="542" spans="15:24" ht="12.75" customHeight="1">
      <c r="O542" s="184"/>
      <c r="P542" s="184"/>
      <c r="Q542" s="184"/>
      <c r="R542" s="184"/>
      <c r="S542" s="184"/>
      <c r="T542" s="184"/>
      <c r="U542" s="184"/>
      <c r="V542" s="184"/>
      <c r="W542" s="184"/>
      <c r="X542" s="183"/>
    </row>
    <row r="543" spans="15:24" ht="12.75" customHeight="1">
      <c r="O543" s="184"/>
      <c r="P543" s="184"/>
      <c r="Q543" s="184"/>
      <c r="R543" s="184"/>
      <c r="S543" s="184"/>
      <c r="T543" s="184"/>
      <c r="U543" s="184"/>
      <c r="V543" s="184"/>
      <c r="W543" s="184"/>
      <c r="X543" s="183"/>
    </row>
    <row r="544" spans="15:24" ht="12.75" customHeight="1">
      <c r="O544" s="184"/>
      <c r="P544" s="184"/>
      <c r="Q544" s="184"/>
      <c r="R544" s="184"/>
      <c r="S544" s="184"/>
      <c r="T544" s="184"/>
      <c r="U544" s="184"/>
      <c r="V544" s="184"/>
      <c r="W544" s="184"/>
      <c r="X544" s="183"/>
    </row>
    <row r="545" spans="15:24" ht="12.75" customHeight="1">
      <c r="O545" s="184"/>
      <c r="P545" s="184"/>
      <c r="Q545" s="184"/>
      <c r="R545" s="184"/>
      <c r="S545" s="184"/>
      <c r="T545" s="184"/>
      <c r="U545" s="184"/>
      <c r="V545" s="184"/>
      <c r="W545" s="184"/>
      <c r="X545" s="183"/>
    </row>
    <row r="546" spans="15:24" ht="12.75" customHeight="1">
      <c r="O546" s="184"/>
      <c r="P546" s="184"/>
      <c r="Q546" s="184"/>
      <c r="R546" s="184"/>
      <c r="S546" s="184"/>
      <c r="T546" s="184"/>
      <c r="U546" s="184"/>
      <c r="V546" s="184"/>
      <c r="W546" s="184"/>
      <c r="X546" s="183"/>
    </row>
    <row r="547" spans="15:24" ht="12.75" customHeight="1">
      <c r="O547" s="184"/>
      <c r="P547" s="184"/>
      <c r="Q547" s="184"/>
      <c r="R547" s="184"/>
      <c r="S547" s="184"/>
      <c r="T547" s="184"/>
      <c r="U547" s="184"/>
      <c r="V547" s="184"/>
      <c r="W547" s="184"/>
      <c r="X547" s="183"/>
    </row>
    <row r="548" spans="15:24" ht="12.75" customHeight="1">
      <c r="O548" s="184"/>
      <c r="P548" s="184"/>
      <c r="Q548" s="184"/>
      <c r="R548" s="184"/>
      <c r="S548" s="184"/>
      <c r="T548" s="184"/>
      <c r="U548" s="184"/>
      <c r="V548" s="184"/>
      <c r="W548" s="184"/>
      <c r="X548" s="183"/>
    </row>
    <row r="549" spans="15:24" ht="12.75" customHeight="1">
      <c r="O549" s="184"/>
      <c r="P549" s="184"/>
      <c r="Q549" s="184"/>
      <c r="R549" s="184"/>
      <c r="S549" s="184"/>
      <c r="T549" s="184"/>
      <c r="U549" s="184"/>
      <c r="V549" s="184"/>
      <c r="W549" s="184"/>
      <c r="X549" s="183"/>
    </row>
    <row r="550" spans="15:24" ht="12.75" customHeight="1">
      <c r="O550" s="184"/>
      <c r="P550" s="184"/>
      <c r="Q550" s="184"/>
      <c r="R550" s="184"/>
      <c r="S550" s="184"/>
      <c r="T550" s="184"/>
      <c r="U550" s="184"/>
      <c r="V550" s="184"/>
      <c r="W550" s="184"/>
      <c r="X550" s="183"/>
    </row>
    <row r="551" spans="15:24" ht="12.75" customHeight="1">
      <c r="O551" s="184"/>
      <c r="P551" s="184"/>
      <c r="Q551" s="184"/>
      <c r="R551" s="184"/>
      <c r="S551" s="184"/>
      <c r="T551" s="184"/>
      <c r="U551" s="184"/>
      <c r="V551" s="184"/>
      <c r="W551" s="184"/>
      <c r="X551" s="183"/>
    </row>
    <row r="552" spans="15:24" ht="12.75" customHeight="1">
      <c r="O552" s="184"/>
      <c r="P552" s="184"/>
      <c r="Q552" s="184"/>
      <c r="R552" s="184"/>
      <c r="S552" s="184"/>
      <c r="T552" s="184"/>
      <c r="U552" s="184"/>
      <c r="V552" s="184"/>
      <c r="W552" s="184"/>
      <c r="X552" s="183"/>
    </row>
    <row r="553" spans="15:24" ht="12.75" customHeight="1">
      <c r="O553" s="184"/>
      <c r="P553" s="184"/>
      <c r="Q553" s="184"/>
      <c r="R553" s="184"/>
      <c r="S553" s="184"/>
      <c r="T553" s="184"/>
      <c r="U553" s="184"/>
      <c r="V553" s="184"/>
      <c r="W553" s="184"/>
      <c r="X553" s="183"/>
    </row>
    <row r="554" spans="15:24" ht="12.75" customHeight="1">
      <c r="O554" s="184"/>
      <c r="P554" s="184"/>
      <c r="Q554" s="184"/>
      <c r="R554" s="184"/>
      <c r="S554" s="184"/>
      <c r="T554" s="184"/>
      <c r="U554" s="184"/>
      <c r="V554" s="184"/>
      <c r="W554" s="184"/>
      <c r="X554" s="183"/>
    </row>
    <row r="555" spans="15:24" ht="12.75" customHeight="1">
      <c r="O555" s="184"/>
      <c r="P555" s="184"/>
      <c r="Q555" s="184"/>
      <c r="R555" s="184"/>
      <c r="S555" s="184"/>
      <c r="T555" s="184"/>
      <c r="U555" s="184"/>
      <c r="V555" s="184"/>
      <c r="W555" s="184"/>
      <c r="X555" s="183"/>
    </row>
    <row r="556" spans="15:24" ht="12.75" customHeight="1">
      <c r="O556" s="184"/>
      <c r="P556" s="184"/>
      <c r="Q556" s="184"/>
      <c r="R556" s="184"/>
      <c r="S556" s="184"/>
      <c r="T556" s="184"/>
      <c r="U556" s="184"/>
      <c r="V556" s="184"/>
      <c r="W556" s="184"/>
      <c r="X556" s="183"/>
    </row>
    <row r="557" spans="15:24" ht="12.75" customHeight="1">
      <c r="O557" s="184"/>
      <c r="P557" s="184"/>
      <c r="Q557" s="184"/>
      <c r="R557" s="184"/>
      <c r="S557" s="184"/>
      <c r="T557" s="184"/>
      <c r="U557" s="184"/>
      <c r="V557" s="184"/>
      <c r="W557" s="184"/>
      <c r="X557" s="183"/>
    </row>
    <row r="558" spans="15:24" ht="12.75" customHeight="1">
      <c r="O558" s="184"/>
      <c r="P558" s="184"/>
      <c r="Q558" s="184"/>
      <c r="R558" s="184"/>
      <c r="S558" s="184"/>
      <c r="T558" s="184"/>
      <c r="U558" s="184"/>
      <c r="V558" s="184"/>
      <c r="W558" s="184"/>
      <c r="X558" s="183"/>
    </row>
    <row r="559" spans="15:24" ht="12.75" customHeight="1">
      <c r="O559" s="184"/>
      <c r="P559" s="184"/>
      <c r="Q559" s="184"/>
      <c r="R559" s="184"/>
      <c r="S559" s="184"/>
      <c r="T559" s="184"/>
      <c r="U559" s="184"/>
      <c r="V559" s="184"/>
      <c r="W559" s="184"/>
      <c r="X559" s="183"/>
    </row>
    <row r="560" spans="15:24" ht="12.75" customHeight="1">
      <c r="O560" s="184"/>
      <c r="P560" s="184"/>
      <c r="Q560" s="184"/>
      <c r="R560" s="184"/>
      <c r="S560" s="184"/>
      <c r="T560" s="184"/>
      <c r="U560" s="184"/>
      <c r="V560" s="184"/>
      <c r="W560" s="184"/>
      <c r="X560" s="183"/>
    </row>
    <row r="561" spans="15:24" ht="12.75" customHeight="1">
      <c r="O561" s="184"/>
      <c r="P561" s="184"/>
      <c r="Q561" s="184"/>
      <c r="R561" s="184"/>
      <c r="S561" s="184"/>
      <c r="T561" s="184"/>
      <c r="U561" s="184"/>
      <c r="V561" s="184"/>
      <c r="W561" s="184"/>
      <c r="X561" s="183"/>
    </row>
    <row r="562" spans="15:24" ht="12.75" customHeight="1">
      <c r="O562" s="184"/>
      <c r="P562" s="184"/>
      <c r="Q562" s="184"/>
      <c r="R562" s="184"/>
      <c r="S562" s="184"/>
      <c r="T562" s="184"/>
      <c r="U562" s="184"/>
      <c r="V562" s="184"/>
      <c r="W562" s="184"/>
      <c r="X562" s="183"/>
    </row>
    <row r="563" spans="15:24" ht="12.75" customHeight="1">
      <c r="O563" s="184"/>
      <c r="P563" s="184"/>
      <c r="Q563" s="184"/>
      <c r="R563" s="184"/>
      <c r="S563" s="184"/>
      <c r="T563" s="184"/>
      <c r="U563" s="184"/>
      <c r="V563" s="184"/>
      <c r="W563" s="184"/>
      <c r="X563" s="183"/>
    </row>
    <row r="564" spans="15:24" ht="12.75" customHeight="1">
      <c r="O564" s="184"/>
      <c r="P564" s="184"/>
      <c r="Q564" s="184"/>
      <c r="R564" s="184"/>
      <c r="S564" s="184"/>
      <c r="T564" s="184"/>
      <c r="U564" s="184"/>
      <c r="V564" s="184"/>
      <c r="W564" s="184"/>
      <c r="X564" s="183"/>
    </row>
    <row r="565" spans="15:24" ht="12.75" customHeight="1">
      <c r="O565" s="184"/>
      <c r="P565" s="184"/>
      <c r="Q565" s="184"/>
      <c r="R565" s="184"/>
      <c r="S565" s="184"/>
      <c r="T565" s="184"/>
      <c r="U565" s="184"/>
      <c r="V565" s="184"/>
      <c r="W565" s="184"/>
      <c r="X565" s="183"/>
    </row>
    <row r="566" spans="15:24" ht="12.75" customHeight="1">
      <c r="O566" s="184"/>
      <c r="P566" s="184"/>
      <c r="Q566" s="184"/>
      <c r="R566" s="184"/>
      <c r="S566" s="184"/>
      <c r="T566" s="184"/>
      <c r="U566" s="184"/>
      <c r="V566" s="184"/>
      <c r="W566" s="184"/>
      <c r="X566" s="183"/>
    </row>
    <row r="567" spans="15:24" ht="12.75" customHeight="1">
      <c r="O567" s="184"/>
      <c r="P567" s="184"/>
      <c r="Q567" s="184"/>
      <c r="R567" s="184"/>
      <c r="S567" s="184"/>
      <c r="T567" s="184"/>
      <c r="U567" s="184"/>
      <c r="V567" s="184"/>
      <c r="W567" s="184"/>
      <c r="X567" s="183"/>
    </row>
    <row r="568" spans="15:24" ht="12.75" customHeight="1">
      <c r="O568" s="184"/>
      <c r="P568" s="184"/>
      <c r="Q568" s="184"/>
      <c r="R568" s="184"/>
      <c r="S568" s="184"/>
      <c r="T568" s="184"/>
      <c r="U568" s="184"/>
      <c r="V568" s="184"/>
      <c r="W568" s="184"/>
      <c r="X568" s="183"/>
    </row>
    <row r="569" spans="15:24" ht="12.75" customHeight="1">
      <c r="O569" s="184"/>
      <c r="P569" s="184"/>
      <c r="Q569" s="184"/>
      <c r="R569" s="184"/>
      <c r="S569" s="184"/>
      <c r="T569" s="184"/>
      <c r="U569" s="184"/>
      <c r="V569" s="184"/>
      <c r="W569" s="184"/>
      <c r="X569" s="183"/>
    </row>
    <row r="570" spans="15:24" ht="12.75" customHeight="1">
      <c r="O570" s="184"/>
      <c r="P570" s="184"/>
      <c r="Q570" s="184"/>
      <c r="R570" s="184"/>
      <c r="S570" s="184"/>
      <c r="T570" s="184"/>
      <c r="U570" s="184"/>
      <c r="V570" s="184"/>
      <c r="W570" s="184"/>
      <c r="X570" s="183"/>
    </row>
    <row r="571" spans="15:24" ht="12.75" customHeight="1">
      <c r="O571" s="184"/>
      <c r="P571" s="184"/>
      <c r="Q571" s="184"/>
      <c r="R571" s="184"/>
      <c r="S571" s="184"/>
      <c r="T571" s="184"/>
      <c r="U571" s="184"/>
      <c r="V571" s="184"/>
      <c r="W571" s="184"/>
      <c r="X571" s="183"/>
    </row>
    <row r="572" spans="15:24" ht="12.75" customHeight="1">
      <c r="O572" s="184"/>
      <c r="P572" s="184"/>
      <c r="Q572" s="184"/>
      <c r="R572" s="184"/>
      <c r="S572" s="184"/>
      <c r="T572" s="184"/>
      <c r="U572" s="184"/>
      <c r="V572" s="184"/>
      <c r="W572" s="184"/>
      <c r="X572" s="183"/>
    </row>
    <row r="573" spans="15:24" ht="12.75" customHeight="1">
      <c r="O573" s="184"/>
      <c r="P573" s="184"/>
      <c r="Q573" s="184"/>
      <c r="R573" s="184"/>
      <c r="S573" s="184"/>
      <c r="T573" s="184"/>
      <c r="U573" s="184"/>
      <c r="V573" s="184"/>
      <c r="W573" s="184"/>
      <c r="X573" s="183"/>
    </row>
    <row r="574" spans="15:24" ht="12.75" customHeight="1">
      <c r="O574" s="184"/>
      <c r="P574" s="184"/>
      <c r="Q574" s="184"/>
      <c r="R574" s="184"/>
      <c r="S574" s="184"/>
      <c r="T574" s="184"/>
      <c r="U574" s="184"/>
      <c r="V574" s="184"/>
      <c r="W574" s="184"/>
      <c r="X574" s="183"/>
    </row>
    <row r="575" spans="15:24" ht="12.75" customHeight="1">
      <c r="O575" s="184"/>
      <c r="P575" s="184"/>
      <c r="Q575" s="184"/>
      <c r="R575" s="184"/>
      <c r="S575" s="184"/>
      <c r="T575" s="184"/>
      <c r="U575" s="184"/>
      <c r="V575" s="184"/>
      <c r="W575" s="184"/>
      <c r="X575" s="183"/>
    </row>
    <row r="576" spans="15:24" ht="12.75" customHeight="1">
      <c r="O576" s="184"/>
      <c r="P576" s="184"/>
      <c r="Q576" s="184"/>
      <c r="R576" s="184"/>
      <c r="S576" s="184"/>
      <c r="T576" s="184"/>
      <c r="U576" s="184"/>
      <c r="V576" s="184"/>
      <c r="W576" s="184"/>
      <c r="X576" s="183"/>
    </row>
    <row r="577" spans="15:24" ht="12.75" customHeight="1">
      <c r="O577" s="184"/>
      <c r="P577" s="184"/>
      <c r="Q577" s="184"/>
      <c r="R577" s="184"/>
      <c r="S577" s="184"/>
      <c r="T577" s="184"/>
      <c r="U577" s="184"/>
      <c r="V577" s="184"/>
      <c r="W577" s="184"/>
      <c r="X577" s="183"/>
    </row>
    <row r="578" spans="15:24" ht="12.75" customHeight="1">
      <c r="O578" s="184"/>
      <c r="P578" s="184"/>
      <c r="Q578" s="184"/>
      <c r="R578" s="184"/>
      <c r="S578" s="184"/>
      <c r="T578" s="184"/>
      <c r="U578" s="184"/>
      <c r="V578" s="184"/>
      <c r="W578" s="184"/>
      <c r="X578" s="183"/>
    </row>
    <row r="579" spans="15:24" ht="12.75" customHeight="1">
      <c r="O579" s="184"/>
      <c r="P579" s="184"/>
      <c r="Q579" s="184"/>
      <c r="R579" s="184"/>
      <c r="S579" s="184"/>
      <c r="T579" s="184"/>
      <c r="U579" s="184"/>
      <c r="V579" s="184"/>
      <c r="W579" s="184"/>
      <c r="X579" s="183"/>
    </row>
    <row r="580" spans="15:24" ht="12.75" customHeight="1">
      <c r="O580" s="184"/>
      <c r="P580" s="184"/>
      <c r="Q580" s="184"/>
      <c r="R580" s="184"/>
      <c r="S580" s="184"/>
      <c r="T580" s="184"/>
      <c r="U580" s="184"/>
      <c r="V580" s="184"/>
      <c r="W580" s="184"/>
      <c r="X580" s="183"/>
    </row>
    <row r="581" spans="15:24" ht="12.75" customHeight="1">
      <c r="O581" s="184"/>
      <c r="P581" s="184"/>
      <c r="Q581" s="184"/>
      <c r="R581" s="184"/>
      <c r="S581" s="184"/>
      <c r="T581" s="184"/>
      <c r="U581" s="184"/>
      <c r="V581" s="184"/>
      <c r="W581" s="184"/>
      <c r="X581" s="183"/>
    </row>
    <row r="582" spans="15:24" ht="12.75" customHeight="1">
      <c r="O582" s="184"/>
      <c r="P582" s="184"/>
      <c r="Q582" s="184"/>
      <c r="R582" s="184"/>
      <c r="S582" s="184"/>
      <c r="T582" s="184"/>
      <c r="U582" s="184"/>
      <c r="V582" s="184"/>
      <c r="W582" s="184"/>
      <c r="X582" s="183"/>
    </row>
    <row r="583" spans="15:24" ht="12.75" customHeight="1">
      <c r="O583" s="184"/>
      <c r="P583" s="184"/>
      <c r="Q583" s="184"/>
      <c r="R583" s="184"/>
      <c r="S583" s="184"/>
      <c r="T583" s="184"/>
      <c r="U583" s="184"/>
      <c r="V583" s="184"/>
      <c r="W583" s="184"/>
      <c r="X583" s="183"/>
    </row>
    <row r="584" spans="15:24" ht="12.75" customHeight="1">
      <c r="O584" s="184"/>
      <c r="P584" s="184"/>
      <c r="Q584" s="184"/>
      <c r="R584" s="184"/>
      <c r="S584" s="184"/>
      <c r="T584" s="184"/>
      <c r="U584" s="184"/>
      <c r="V584" s="184"/>
      <c r="W584" s="184"/>
      <c r="X584" s="183"/>
    </row>
    <row r="585" spans="15:24" ht="12.75" customHeight="1">
      <c r="O585" s="184"/>
      <c r="P585" s="184"/>
      <c r="Q585" s="184"/>
      <c r="R585" s="184"/>
      <c r="S585" s="184"/>
      <c r="T585" s="184"/>
      <c r="U585" s="184"/>
      <c r="V585" s="184"/>
      <c r="W585" s="184"/>
      <c r="X585" s="183"/>
    </row>
    <row r="586" spans="15:24" ht="12.75" customHeight="1">
      <c r="O586" s="184"/>
      <c r="P586" s="184"/>
      <c r="Q586" s="184"/>
      <c r="R586" s="184"/>
      <c r="S586" s="184"/>
      <c r="T586" s="184"/>
      <c r="U586" s="184"/>
      <c r="V586" s="184"/>
      <c r="W586" s="184"/>
      <c r="X586" s="183"/>
    </row>
    <row r="587" spans="15:24" ht="12.75" customHeight="1">
      <c r="O587" s="184"/>
      <c r="P587" s="184"/>
      <c r="Q587" s="184"/>
      <c r="R587" s="184"/>
      <c r="S587" s="184"/>
      <c r="T587" s="184"/>
      <c r="U587" s="184"/>
      <c r="V587" s="184"/>
      <c r="W587" s="184"/>
      <c r="X587" s="183"/>
    </row>
    <row r="588" spans="15:24" ht="12.75" customHeight="1">
      <c r="O588" s="184"/>
      <c r="P588" s="184"/>
      <c r="Q588" s="184"/>
      <c r="R588" s="184"/>
      <c r="S588" s="184"/>
      <c r="T588" s="184"/>
      <c r="U588" s="184"/>
      <c r="V588" s="184"/>
      <c r="W588" s="184"/>
      <c r="X588" s="183"/>
    </row>
    <row r="589" spans="15:24" ht="12.75" customHeight="1">
      <c r="O589" s="184"/>
      <c r="P589" s="184"/>
      <c r="Q589" s="184"/>
      <c r="R589" s="184"/>
      <c r="S589" s="184"/>
      <c r="T589" s="184"/>
      <c r="U589" s="184"/>
      <c r="V589" s="184"/>
      <c r="W589" s="184"/>
      <c r="X589" s="183"/>
    </row>
    <row r="590" spans="15:24" ht="12.75" customHeight="1">
      <c r="O590" s="184"/>
      <c r="P590" s="184"/>
      <c r="Q590" s="184"/>
      <c r="R590" s="184"/>
      <c r="S590" s="184"/>
      <c r="T590" s="184"/>
      <c r="U590" s="184"/>
      <c r="V590" s="184"/>
      <c r="W590" s="184"/>
      <c r="X590" s="183"/>
    </row>
    <row r="591" spans="15:24" ht="12.75" customHeight="1">
      <c r="O591" s="184"/>
      <c r="P591" s="184"/>
      <c r="Q591" s="184"/>
      <c r="R591" s="184"/>
      <c r="S591" s="184"/>
      <c r="T591" s="184"/>
      <c r="U591" s="184"/>
      <c r="V591" s="184"/>
      <c r="W591" s="184"/>
      <c r="X591" s="183"/>
    </row>
    <row r="592" spans="15:24" ht="12.75" customHeight="1">
      <c r="O592" s="184"/>
      <c r="P592" s="184"/>
      <c r="Q592" s="184"/>
      <c r="R592" s="184"/>
      <c r="S592" s="184"/>
      <c r="T592" s="184"/>
      <c r="U592" s="184"/>
      <c r="V592" s="184"/>
      <c r="W592" s="184"/>
      <c r="X592" s="183"/>
    </row>
    <row r="593" spans="15:24" ht="12.75" customHeight="1">
      <c r="O593" s="184"/>
      <c r="P593" s="184"/>
      <c r="Q593" s="184"/>
      <c r="R593" s="184"/>
      <c r="S593" s="184"/>
      <c r="T593" s="184"/>
      <c r="U593" s="184"/>
      <c r="V593" s="184"/>
      <c r="W593" s="184"/>
      <c r="X593" s="183"/>
    </row>
    <row r="594" spans="15:24" ht="12.75" customHeight="1">
      <c r="O594" s="184"/>
      <c r="P594" s="184"/>
      <c r="Q594" s="184"/>
      <c r="R594" s="184"/>
      <c r="S594" s="184"/>
      <c r="T594" s="184"/>
      <c r="U594" s="184"/>
      <c r="V594" s="184"/>
      <c r="W594" s="184"/>
      <c r="X594" s="183"/>
    </row>
    <row r="595" spans="15:24" ht="12.75" customHeight="1">
      <c r="O595" s="184"/>
      <c r="P595" s="184"/>
      <c r="Q595" s="184"/>
      <c r="R595" s="184"/>
      <c r="S595" s="184"/>
      <c r="T595" s="184"/>
      <c r="U595" s="184"/>
      <c r="V595" s="184"/>
      <c r="W595" s="184"/>
      <c r="X595" s="183"/>
    </row>
    <row r="596" spans="15:24" ht="12.75" customHeight="1">
      <c r="O596" s="184"/>
      <c r="P596" s="184"/>
      <c r="Q596" s="184"/>
      <c r="R596" s="184"/>
      <c r="S596" s="184"/>
      <c r="T596" s="184"/>
      <c r="U596" s="184"/>
      <c r="V596" s="184"/>
      <c r="W596" s="184"/>
      <c r="X596" s="183"/>
    </row>
    <row r="597" spans="15:24" ht="12.75" customHeight="1">
      <c r="O597" s="184"/>
      <c r="P597" s="184"/>
      <c r="Q597" s="184"/>
      <c r="R597" s="184"/>
      <c r="S597" s="184"/>
      <c r="T597" s="184"/>
      <c r="U597" s="184"/>
      <c r="V597" s="184"/>
      <c r="W597" s="184"/>
      <c r="X597" s="183"/>
    </row>
    <row r="598" spans="15:24" ht="12.75" customHeight="1">
      <c r="O598" s="184"/>
      <c r="P598" s="184"/>
      <c r="Q598" s="184"/>
      <c r="R598" s="184"/>
      <c r="S598" s="184"/>
      <c r="T598" s="184"/>
      <c r="U598" s="184"/>
      <c r="V598" s="184"/>
      <c r="W598" s="184"/>
      <c r="X598" s="183"/>
    </row>
    <row r="599" spans="15:24" ht="12.75" customHeight="1">
      <c r="O599" s="184"/>
      <c r="P599" s="184"/>
      <c r="Q599" s="184"/>
      <c r="R599" s="184"/>
      <c r="S599" s="184"/>
      <c r="T599" s="184"/>
      <c r="U599" s="184"/>
      <c r="V599" s="184"/>
      <c r="W599" s="184"/>
      <c r="X599" s="183"/>
    </row>
    <row r="600" spans="15:24" ht="12.75" customHeight="1">
      <c r="O600" s="184"/>
      <c r="P600" s="184"/>
      <c r="Q600" s="184"/>
      <c r="R600" s="184"/>
      <c r="S600" s="184"/>
      <c r="T600" s="184"/>
      <c r="U600" s="184"/>
      <c r="V600" s="184"/>
      <c r="W600" s="184"/>
      <c r="X600" s="183"/>
    </row>
    <row r="601" spans="15:24" ht="12.75" customHeight="1">
      <c r="O601" s="184"/>
      <c r="P601" s="184"/>
      <c r="Q601" s="184"/>
      <c r="R601" s="184"/>
      <c r="S601" s="184"/>
      <c r="T601" s="184"/>
      <c r="U601" s="184"/>
      <c r="V601" s="184"/>
      <c r="W601" s="184"/>
      <c r="X601" s="183"/>
    </row>
    <row r="602" spans="15:24" ht="12.75" customHeight="1">
      <c r="O602" s="184"/>
      <c r="P602" s="184"/>
      <c r="Q602" s="184"/>
      <c r="R602" s="184"/>
      <c r="S602" s="184"/>
      <c r="T602" s="184"/>
      <c r="U602" s="184"/>
      <c r="V602" s="184"/>
      <c r="W602" s="184"/>
      <c r="X602" s="183"/>
    </row>
    <row r="603" spans="15:24" ht="12.75" customHeight="1">
      <c r="O603" s="184"/>
      <c r="P603" s="184"/>
      <c r="Q603" s="184"/>
      <c r="R603" s="184"/>
      <c r="S603" s="184"/>
      <c r="T603" s="184"/>
      <c r="U603" s="184"/>
      <c r="V603" s="184"/>
      <c r="W603" s="184"/>
      <c r="X603" s="183"/>
    </row>
    <row r="604" spans="15:24" ht="12.75" customHeight="1">
      <c r="O604" s="184"/>
      <c r="P604" s="184"/>
      <c r="Q604" s="184"/>
      <c r="R604" s="184"/>
      <c r="S604" s="184"/>
      <c r="T604" s="184"/>
      <c r="U604" s="184"/>
      <c r="V604" s="184"/>
      <c r="W604" s="184"/>
      <c r="X604" s="183"/>
    </row>
    <row r="605" spans="15:24" ht="12.75" customHeight="1">
      <c r="O605" s="184"/>
      <c r="P605" s="184"/>
      <c r="Q605" s="184"/>
      <c r="R605" s="184"/>
      <c r="S605" s="184"/>
      <c r="T605" s="184"/>
      <c r="U605" s="184"/>
      <c r="V605" s="184"/>
      <c r="W605" s="184"/>
      <c r="X605" s="183"/>
    </row>
    <row r="606" spans="15:24" ht="12.75" customHeight="1">
      <c r="O606" s="184"/>
      <c r="P606" s="184"/>
      <c r="Q606" s="184"/>
      <c r="R606" s="184"/>
      <c r="S606" s="184"/>
      <c r="T606" s="184"/>
      <c r="U606" s="184"/>
      <c r="V606" s="184"/>
      <c r="W606" s="184"/>
      <c r="X606" s="183"/>
    </row>
    <row r="607" spans="15:24" ht="12.75" customHeight="1">
      <c r="O607" s="184"/>
      <c r="P607" s="184"/>
      <c r="Q607" s="184"/>
      <c r="R607" s="184"/>
      <c r="S607" s="184"/>
      <c r="T607" s="184"/>
      <c r="U607" s="184"/>
      <c r="V607" s="184"/>
      <c r="W607" s="184"/>
      <c r="X607" s="183"/>
    </row>
    <row r="608" spans="15:24" ht="12.75" customHeight="1">
      <c r="O608" s="184"/>
      <c r="P608" s="184"/>
      <c r="Q608" s="184"/>
      <c r="R608" s="184"/>
      <c r="S608" s="184"/>
      <c r="T608" s="184"/>
      <c r="U608" s="184"/>
      <c r="V608" s="184"/>
      <c r="W608" s="184"/>
      <c r="X608" s="183"/>
    </row>
    <row r="609" spans="15:24" ht="12.75" customHeight="1">
      <c r="O609" s="184"/>
      <c r="P609" s="184"/>
      <c r="Q609" s="184"/>
      <c r="R609" s="184"/>
      <c r="S609" s="184"/>
      <c r="T609" s="184"/>
      <c r="U609" s="184"/>
      <c r="V609" s="184"/>
      <c r="W609" s="184"/>
      <c r="X609" s="183"/>
    </row>
    <row r="610" spans="15:24" ht="12.75" customHeight="1">
      <c r="O610" s="184"/>
      <c r="P610" s="184"/>
      <c r="Q610" s="184"/>
      <c r="R610" s="184"/>
      <c r="S610" s="184"/>
      <c r="T610" s="184"/>
      <c r="U610" s="184"/>
      <c r="V610" s="184"/>
      <c r="W610" s="184"/>
      <c r="X610" s="183"/>
    </row>
    <row r="611" spans="15:24" ht="12.75" customHeight="1">
      <c r="O611" s="184"/>
      <c r="P611" s="184"/>
      <c r="Q611" s="184"/>
      <c r="R611" s="184"/>
      <c r="S611" s="184"/>
      <c r="T611" s="184"/>
      <c r="U611" s="184"/>
      <c r="V611" s="184"/>
      <c r="W611" s="184"/>
      <c r="X611" s="183"/>
    </row>
    <row r="612" spans="15:24" ht="12.75" customHeight="1">
      <c r="O612" s="184"/>
      <c r="P612" s="184"/>
      <c r="Q612" s="184"/>
      <c r="R612" s="184"/>
      <c r="S612" s="184"/>
      <c r="T612" s="184"/>
      <c r="U612" s="184"/>
      <c r="V612" s="184"/>
      <c r="W612" s="184"/>
      <c r="X612" s="183"/>
    </row>
    <row r="613" spans="15:24" ht="12.75" customHeight="1">
      <c r="O613" s="184"/>
      <c r="P613" s="184"/>
      <c r="Q613" s="184"/>
      <c r="R613" s="184"/>
      <c r="S613" s="184"/>
      <c r="T613" s="184"/>
      <c r="U613" s="184"/>
      <c r="V613" s="184"/>
      <c r="W613" s="184"/>
      <c r="X613" s="183"/>
    </row>
    <row r="614" spans="15:24" ht="12.75" customHeight="1">
      <c r="O614" s="184"/>
      <c r="P614" s="184"/>
      <c r="Q614" s="184"/>
      <c r="R614" s="184"/>
      <c r="S614" s="184"/>
      <c r="T614" s="184"/>
      <c r="U614" s="184"/>
      <c r="V614" s="184"/>
      <c r="W614" s="184"/>
      <c r="X614" s="183"/>
    </row>
    <row r="615" spans="15:24" ht="12.75" customHeight="1">
      <c r="O615" s="184"/>
      <c r="P615" s="184"/>
      <c r="Q615" s="184"/>
      <c r="R615" s="184"/>
      <c r="S615" s="184"/>
      <c r="T615" s="184"/>
      <c r="U615" s="184"/>
      <c r="V615" s="184"/>
      <c r="W615" s="184"/>
      <c r="X615" s="183"/>
    </row>
    <row r="616" spans="15:24" ht="12.75" customHeight="1">
      <c r="O616" s="184"/>
      <c r="P616" s="184"/>
      <c r="Q616" s="184"/>
      <c r="R616" s="184"/>
      <c r="S616" s="184"/>
      <c r="T616" s="184"/>
      <c r="U616" s="184"/>
      <c r="V616" s="184"/>
      <c r="W616" s="184"/>
      <c r="X616" s="183"/>
    </row>
    <row r="617" spans="15:24" ht="12.75" customHeight="1">
      <c r="O617" s="184"/>
      <c r="P617" s="184"/>
      <c r="Q617" s="184"/>
      <c r="R617" s="184"/>
      <c r="S617" s="184"/>
      <c r="T617" s="184"/>
      <c r="U617" s="184"/>
      <c r="V617" s="184"/>
      <c r="W617" s="184"/>
      <c r="X617" s="183"/>
    </row>
    <row r="618" spans="15:24" ht="12.75" customHeight="1">
      <c r="O618" s="184"/>
      <c r="P618" s="184"/>
      <c r="Q618" s="184"/>
      <c r="R618" s="184"/>
      <c r="S618" s="184"/>
      <c r="T618" s="184"/>
      <c r="U618" s="184"/>
      <c r="V618" s="184"/>
      <c r="W618" s="184"/>
      <c r="X618" s="183"/>
    </row>
    <row r="619" spans="15:24" ht="12.75" customHeight="1">
      <c r="O619" s="184"/>
      <c r="P619" s="184"/>
      <c r="Q619" s="184"/>
      <c r="R619" s="184"/>
      <c r="S619" s="184"/>
      <c r="T619" s="184"/>
      <c r="U619" s="184"/>
      <c r="V619" s="184"/>
      <c r="W619" s="184"/>
      <c r="X619" s="183"/>
    </row>
    <row r="620" spans="15:24" ht="12.75" customHeight="1">
      <c r="O620" s="184"/>
      <c r="P620" s="184"/>
      <c r="Q620" s="184"/>
      <c r="R620" s="184"/>
      <c r="S620" s="184"/>
      <c r="T620" s="184"/>
      <c r="U620" s="184"/>
      <c r="V620" s="184"/>
      <c r="W620" s="184"/>
      <c r="X620" s="183"/>
    </row>
    <row r="621" spans="15:24" ht="12.75" customHeight="1">
      <c r="O621" s="184"/>
      <c r="P621" s="184"/>
      <c r="Q621" s="184"/>
      <c r="R621" s="184"/>
      <c r="S621" s="184"/>
      <c r="T621" s="184"/>
      <c r="U621" s="184"/>
      <c r="V621" s="184"/>
      <c r="W621" s="184"/>
      <c r="X621" s="183"/>
    </row>
    <row r="622" spans="15:24" ht="12.75" customHeight="1">
      <c r="O622" s="184"/>
      <c r="P622" s="184"/>
      <c r="Q622" s="184"/>
      <c r="R622" s="184"/>
      <c r="S622" s="184"/>
      <c r="T622" s="184"/>
      <c r="U622" s="184"/>
      <c r="V622" s="184"/>
      <c r="W622" s="184"/>
      <c r="X622" s="183"/>
    </row>
    <row r="623" spans="15:24" ht="12.75" customHeight="1">
      <c r="O623" s="184"/>
      <c r="P623" s="184"/>
      <c r="Q623" s="184"/>
      <c r="R623" s="184"/>
      <c r="S623" s="184"/>
      <c r="T623" s="184"/>
      <c r="U623" s="184"/>
      <c r="V623" s="184"/>
      <c r="W623" s="184"/>
      <c r="X623" s="183"/>
    </row>
    <row r="624" spans="15:24" ht="12.75" customHeight="1">
      <c r="O624" s="184"/>
      <c r="P624" s="184"/>
      <c r="Q624" s="184"/>
      <c r="R624" s="184"/>
      <c r="S624" s="184"/>
      <c r="T624" s="184"/>
      <c r="U624" s="184"/>
      <c r="V624" s="184"/>
      <c r="W624" s="184"/>
      <c r="X624" s="183"/>
    </row>
    <row r="625" spans="15:24" ht="12.75" customHeight="1">
      <c r="O625" s="184"/>
      <c r="P625" s="184"/>
      <c r="Q625" s="184"/>
      <c r="R625" s="184"/>
      <c r="S625" s="184"/>
      <c r="T625" s="184"/>
      <c r="U625" s="184"/>
      <c r="V625" s="184"/>
      <c r="W625" s="184"/>
      <c r="X625" s="183"/>
    </row>
    <row r="626" spans="15:24" ht="12.75" customHeight="1">
      <c r="O626" s="184"/>
      <c r="P626" s="184"/>
      <c r="Q626" s="184"/>
      <c r="R626" s="184"/>
      <c r="S626" s="184"/>
      <c r="T626" s="184"/>
      <c r="U626" s="184"/>
      <c r="V626" s="184"/>
      <c r="W626" s="184"/>
      <c r="X626" s="183"/>
    </row>
    <row r="627" spans="15:24" ht="12.75" customHeight="1">
      <c r="O627" s="184"/>
      <c r="P627" s="184"/>
      <c r="Q627" s="184"/>
      <c r="R627" s="184"/>
      <c r="S627" s="184"/>
      <c r="T627" s="184"/>
      <c r="U627" s="184"/>
      <c r="V627" s="184"/>
      <c r="W627" s="184"/>
      <c r="X627" s="183"/>
    </row>
    <row r="628" spans="15:24" ht="12.75" customHeight="1">
      <c r="O628" s="184"/>
      <c r="P628" s="184"/>
      <c r="Q628" s="184"/>
      <c r="R628" s="184"/>
      <c r="S628" s="184"/>
      <c r="T628" s="184"/>
      <c r="U628" s="184"/>
      <c r="V628" s="184"/>
      <c r="W628" s="184"/>
      <c r="X628" s="183"/>
    </row>
    <row r="629" spans="15:24" ht="12.75" customHeight="1">
      <c r="O629" s="184"/>
      <c r="P629" s="184"/>
      <c r="Q629" s="184"/>
      <c r="R629" s="184"/>
      <c r="S629" s="184"/>
      <c r="T629" s="184"/>
      <c r="U629" s="184"/>
      <c r="V629" s="184"/>
      <c r="W629" s="184"/>
      <c r="X629" s="183"/>
    </row>
    <row r="630" spans="15:24" ht="12.75" customHeight="1">
      <c r="O630" s="184"/>
      <c r="P630" s="184"/>
      <c r="Q630" s="184"/>
      <c r="R630" s="184"/>
      <c r="S630" s="184"/>
      <c r="T630" s="184"/>
      <c r="U630" s="184"/>
      <c r="V630" s="184"/>
      <c r="W630" s="184"/>
      <c r="X630" s="183"/>
    </row>
    <row r="631" spans="15:24" ht="12.75" customHeight="1">
      <c r="O631" s="184"/>
      <c r="P631" s="184"/>
      <c r="Q631" s="184"/>
      <c r="R631" s="184"/>
      <c r="S631" s="184"/>
      <c r="T631" s="184"/>
      <c r="U631" s="184"/>
      <c r="V631" s="184"/>
      <c r="W631" s="184"/>
      <c r="X631" s="183"/>
    </row>
    <row r="632" spans="15:24" ht="12.75" customHeight="1">
      <c r="O632" s="184"/>
      <c r="P632" s="184"/>
      <c r="Q632" s="184"/>
      <c r="R632" s="184"/>
      <c r="S632" s="184"/>
      <c r="T632" s="184"/>
      <c r="U632" s="184"/>
      <c r="V632" s="184"/>
      <c r="W632" s="184"/>
      <c r="X632" s="183"/>
    </row>
    <row r="633" spans="15:24" ht="12.75" customHeight="1">
      <c r="O633" s="184"/>
      <c r="P633" s="184"/>
      <c r="Q633" s="184"/>
      <c r="R633" s="184"/>
      <c r="S633" s="184"/>
      <c r="T633" s="184"/>
      <c r="U633" s="184"/>
      <c r="V633" s="184"/>
      <c r="W633" s="184"/>
      <c r="X633" s="183"/>
    </row>
    <row r="634" spans="15:24" ht="12.75" customHeight="1">
      <c r="O634" s="184"/>
      <c r="P634" s="184"/>
      <c r="Q634" s="184"/>
      <c r="R634" s="184"/>
      <c r="S634" s="184"/>
      <c r="T634" s="184"/>
      <c r="U634" s="184"/>
      <c r="V634" s="184"/>
      <c r="W634" s="184"/>
      <c r="X634" s="183"/>
    </row>
    <row r="635" spans="15:24" ht="12.75" customHeight="1">
      <c r="O635" s="184"/>
      <c r="P635" s="184"/>
      <c r="Q635" s="184"/>
      <c r="R635" s="184"/>
      <c r="S635" s="184"/>
      <c r="T635" s="184"/>
      <c r="U635" s="184"/>
      <c r="V635" s="184"/>
      <c r="W635" s="184"/>
      <c r="X635" s="183"/>
    </row>
    <row r="636" spans="15:24" ht="12.75" customHeight="1">
      <c r="O636" s="184"/>
      <c r="P636" s="184"/>
      <c r="Q636" s="184"/>
      <c r="R636" s="184"/>
      <c r="S636" s="184"/>
      <c r="T636" s="184"/>
      <c r="U636" s="184"/>
      <c r="V636" s="184"/>
      <c r="W636" s="184"/>
      <c r="X636" s="183"/>
    </row>
    <row r="637" spans="15:24" ht="12.75" customHeight="1">
      <c r="O637" s="184"/>
      <c r="P637" s="184"/>
      <c r="Q637" s="184"/>
      <c r="R637" s="184"/>
      <c r="S637" s="184"/>
      <c r="T637" s="184"/>
      <c r="U637" s="184"/>
      <c r="V637" s="184"/>
      <c r="W637" s="184"/>
      <c r="X637" s="183"/>
    </row>
    <row r="638" spans="15:24" ht="12.75" customHeight="1">
      <c r="O638" s="184"/>
      <c r="P638" s="184"/>
      <c r="Q638" s="184"/>
      <c r="R638" s="184"/>
      <c r="S638" s="184"/>
      <c r="T638" s="184"/>
      <c r="U638" s="184"/>
      <c r="V638" s="184"/>
      <c r="W638" s="184"/>
      <c r="X638" s="183"/>
    </row>
    <row r="639" spans="15:24" ht="12.75" customHeight="1">
      <c r="O639" s="184"/>
      <c r="P639" s="184"/>
      <c r="Q639" s="184"/>
      <c r="R639" s="184"/>
      <c r="S639" s="184"/>
      <c r="T639" s="184"/>
      <c r="U639" s="184"/>
      <c r="V639" s="184"/>
      <c r="W639" s="184"/>
      <c r="X639" s="183"/>
    </row>
    <row r="640" spans="15:24" ht="12.75" customHeight="1">
      <c r="O640" s="184"/>
      <c r="P640" s="184"/>
      <c r="Q640" s="184"/>
      <c r="R640" s="184"/>
      <c r="S640" s="184"/>
      <c r="T640" s="184"/>
      <c r="U640" s="184"/>
      <c r="V640" s="184"/>
      <c r="W640" s="184"/>
      <c r="X640" s="183"/>
    </row>
    <row r="641" spans="15:24" ht="12.75" customHeight="1">
      <c r="O641" s="184"/>
      <c r="P641" s="184"/>
      <c r="Q641" s="184"/>
      <c r="R641" s="184"/>
      <c r="S641" s="184"/>
      <c r="T641" s="184"/>
      <c r="U641" s="184"/>
      <c r="V641" s="184"/>
      <c r="W641" s="184"/>
      <c r="X641" s="183"/>
    </row>
    <row r="642" spans="15:24" ht="12.75" customHeight="1">
      <c r="O642" s="184"/>
      <c r="P642" s="184"/>
      <c r="Q642" s="184"/>
      <c r="R642" s="184"/>
      <c r="S642" s="184"/>
      <c r="T642" s="184"/>
      <c r="U642" s="184"/>
      <c r="V642" s="184"/>
      <c r="W642" s="184"/>
      <c r="X642" s="183"/>
    </row>
    <row r="643" spans="15:24" ht="12.75" customHeight="1">
      <c r="O643" s="184"/>
      <c r="P643" s="184"/>
      <c r="Q643" s="184"/>
      <c r="R643" s="184"/>
      <c r="S643" s="184"/>
      <c r="T643" s="184"/>
      <c r="U643" s="184"/>
      <c r="V643" s="184"/>
      <c r="W643" s="184"/>
      <c r="X643" s="183"/>
    </row>
    <row r="644" spans="15:24" ht="12.75" customHeight="1">
      <c r="O644" s="184"/>
      <c r="P644" s="184"/>
      <c r="Q644" s="184"/>
      <c r="R644" s="184"/>
      <c r="S644" s="184"/>
      <c r="T644" s="184"/>
      <c r="U644" s="184"/>
      <c r="V644" s="184"/>
      <c r="W644" s="184"/>
      <c r="X644" s="183"/>
    </row>
    <row r="645" spans="15:24" ht="12.75" customHeight="1">
      <c r="O645" s="184"/>
      <c r="P645" s="184"/>
      <c r="Q645" s="184"/>
      <c r="R645" s="184"/>
      <c r="S645" s="184"/>
      <c r="T645" s="184"/>
      <c r="U645" s="184"/>
      <c r="V645" s="184"/>
      <c r="W645" s="184"/>
      <c r="X645" s="183"/>
    </row>
    <row r="646" spans="15:24" ht="12.75" customHeight="1">
      <c r="O646" s="184"/>
      <c r="P646" s="184"/>
      <c r="Q646" s="184"/>
      <c r="R646" s="184"/>
      <c r="S646" s="184"/>
      <c r="T646" s="184"/>
      <c r="U646" s="184"/>
      <c r="V646" s="184"/>
      <c r="W646" s="184"/>
      <c r="X646" s="183"/>
    </row>
    <row r="647" spans="15:24" ht="12.75" customHeight="1">
      <c r="O647" s="184"/>
      <c r="P647" s="184"/>
      <c r="Q647" s="184"/>
      <c r="R647" s="184"/>
      <c r="S647" s="184"/>
      <c r="T647" s="184"/>
      <c r="U647" s="184"/>
      <c r="V647" s="184"/>
      <c r="W647" s="184"/>
      <c r="X647" s="183"/>
    </row>
    <row r="648" spans="15:24" ht="12.75" customHeight="1">
      <c r="O648" s="184"/>
      <c r="P648" s="184"/>
      <c r="Q648" s="184"/>
      <c r="R648" s="184"/>
      <c r="S648" s="184"/>
      <c r="T648" s="184"/>
      <c r="U648" s="184"/>
      <c r="V648" s="184"/>
      <c r="W648" s="184"/>
      <c r="X648" s="183"/>
    </row>
    <row r="649" spans="15:24" ht="12.75" customHeight="1">
      <c r="O649" s="184"/>
      <c r="P649" s="184"/>
      <c r="Q649" s="184"/>
      <c r="R649" s="184"/>
      <c r="S649" s="184"/>
      <c r="T649" s="184"/>
      <c r="U649" s="184"/>
      <c r="V649" s="184"/>
      <c r="W649" s="184"/>
      <c r="X649" s="183"/>
    </row>
    <row r="650" spans="15:24" ht="12.75" customHeight="1">
      <c r="O650" s="184"/>
      <c r="P650" s="184"/>
      <c r="Q650" s="184"/>
      <c r="R650" s="184"/>
      <c r="S650" s="184"/>
      <c r="T650" s="184"/>
      <c r="U650" s="184"/>
      <c r="V650" s="184"/>
      <c r="W650" s="184"/>
      <c r="X650" s="183"/>
    </row>
    <row r="651" spans="15:24" ht="12.75" customHeight="1">
      <c r="O651" s="184"/>
      <c r="P651" s="184"/>
      <c r="Q651" s="184"/>
      <c r="R651" s="184"/>
      <c r="S651" s="184"/>
      <c r="T651" s="184"/>
      <c r="U651" s="184"/>
      <c r="V651" s="184"/>
      <c r="W651" s="184"/>
      <c r="X651" s="183"/>
    </row>
    <row r="652" spans="15:24" ht="12.75" customHeight="1">
      <c r="O652" s="184"/>
      <c r="P652" s="184"/>
      <c r="Q652" s="184"/>
      <c r="R652" s="184"/>
      <c r="S652" s="184"/>
      <c r="T652" s="184"/>
      <c r="U652" s="184"/>
      <c r="V652" s="184"/>
      <c r="W652" s="184"/>
      <c r="X652" s="183"/>
    </row>
    <row r="653" spans="15:24" ht="12.75" customHeight="1">
      <c r="O653" s="184"/>
      <c r="P653" s="184"/>
      <c r="Q653" s="184"/>
      <c r="R653" s="184"/>
      <c r="S653" s="184"/>
      <c r="T653" s="184"/>
      <c r="U653" s="184"/>
      <c r="V653" s="184"/>
      <c r="W653" s="184"/>
      <c r="X653" s="183"/>
    </row>
    <row r="654" spans="15:24" ht="12.75" customHeight="1">
      <c r="O654" s="184"/>
      <c r="P654" s="184"/>
      <c r="Q654" s="184"/>
      <c r="R654" s="184"/>
      <c r="S654" s="184"/>
      <c r="T654" s="184"/>
      <c r="U654" s="184"/>
      <c r="V654" s="184"/>
      <c r="W654" s="184"/>
      <c r="X654" s="183"/>
    </row>
    <row r="655" spans="15:24" ht="12.75" customHeight="1">
      <c r="O655" s="184"/>
      <c r="P655" s="184"/>
      <c r="Q655" s="184"/>
      <c r="R655" s="184"/>
      <c r="S655" s="184"/>
      <c r="T655" s="184"/>
      <c r="U655" s="184"/>
      <c r="V655" s="184"/>
      <c r="W655" s="184"/>
      <c r="X655" s="183"/>
    </row>
    <row r="656" spans="15:24" ht="12.75" customHeight="1">
      <c r="O656" s="184"/>
      <c r="P656" s="184"/>
      <c r="Q656" s="184"/>
      <c r="R656" s="184"/>
      <c r="S656" s="184"/>
      <c r="T656" s="184"/>
      <c r="U656" s="184"/>
      <c r="V656" s="184"/>
      <c r="W656" s="184"/>
      <c r="X656" s="183"/>
    </row>
    <row r="657" spans="15:24" ht="12.75" customHeight="1">
      <c r="O657" s="184"/>
      <c r="P657" s="184"/>
      <c r="Q657" s="184"/>
      <c r="R657" s="184"/>
      <c r="S657" s="184"/>
      <c r="T657" s="184"/>
      <c r="U657" s="184"/>
      <c r="V657" s="184"/>
      <c r="W657" s="184"/>
      <c r="X657" s="183"/>
    </row>
    <row r="658" spans="15:24" ht="12.75" customHeight="1">
      <c r="O658" s="184"/>
      <c r="P658" s="184"/>
      <c r="Q658" s="184"/>
      <c r="R658" s="184"/>
      <c r="S658" s="184"/>
      <c r="T658" s="184"/>
      <c r="U658" s="184"/>
      <c r="V658" s="184"/>
      <c r="W658" s="184"/>
      <c r="X658" s="183"/>
    </row>
    <row r="659" spans="15:24" ht="12.75" customHeight="1">
      <c r="O659" s="184"/>
      <c r="P659" s="184"/>
      <c r="Q659" s="184"/>
      <c r="R659" s="184"/>
      <c r="S659" s="184"/>
      <c r="T659" s="184"/>
      <c r="U659" s="184"/>
      <c r="V659" s="184"/>
      <c r="W659" s="184"/>
      <c r="X659" s="183"/>
    </row>
    <row r="660" spans="15:24" ht="12.75" customHeight="1">
      <c r="O660" s="184"/>
      <c r="P660" s="184"/>
      <c r="Q660" s="184"/>
      <c r="R660" s="184"/>
      <c r="S660" s="184"/>
      <c r="T660" s="184"/>
      <c r="U660" s="184"/>
      <c r="V660" s="184"/>
      <c r="W660" s="184"/>
      <c r="X660" s="183"/>
    </row>
    <row r="661" spans="15:24" ht="12.75" customHeight="1">
      <c r="O661" s="184"/>
      <c r="P661" s="184"/>
      <c r="Q661" s="184"/>
      <c r="R661" s="184"/>
      <c r="S661" s="184"/>
      <c r="T661" s="184"/>
      <c r="U661" s="184"/>
      <c r="V661" s="184"/>
      <c r="W661" s="184"/>
      <c r="X661" s="183"/>
    </row>
    <row r="662" spans="15:24" ht="12.75" customHeight="1">
      <c r="O662" s="184"/>
      <c r="P662" s="184"/>
      <c r="Q662" s="184"/>
      <c r="R662" s="184"/>
      <c r="S662" s="184"/>
      <c r="T662" s="184"/>
      <c r="U662" s="184"/>
      <c r="V662" s="184"/>
      <c r="W662" s="184"/>
      <c r="X662" s="183"/>
    </row>
    <row r="663" spans="15:24" ht="12.75" customHeight="1">
      <c r="O663" s="184"/>
      <c r="P663" s="184"/>
      <c r="Q663" s="184"/>
      <c r="R663" s="184"/>
      <c r="S663" s="184"/>
      <c r="T663" s="184"/>
      <c r="U663" s="184"/>
      <c r="V663" s="184"/>
      <c r="W663" s="184"/>
      <c r="X663" s="183"/>
    </row>
    <row r="664" spans="15:24" ht="12.75" customHeight="1">
      <c r="O664" s="184"/>
      <c r="P664" s="184"/>
      <c r="Q664" s="184"/>
      <c r="R664" s="184"/>
      <c r="S664" s="184"/>
      <c r="T664" s="184"/>
      <c r="U664" s="184"/>
      <c r="V664" s="184"/>
      <c r="W664" s="184"/>
      <c r="X664" s="183"/>
    </row>
    <row r="665" spans="15:24" ht="12.75" customHeight="1">
      <c r="O665" s="184"/>
      <c r="P665" s="184"/>
      <c r="Q665" s="184"/>
      <c r="R665" s="184"/>
      <c r="S665" s="184"/>
      <c r="T665" s="184"/>
      <c r="U665" s="184"/>
      <c r="V665" s="184"/>
      <c r="W665" s="184"/>
      <c r="X665" s="183"/>
    </row>
    <row r="666" spans="15:24" ht="12.75" customHeight="1">
      <c r="O666" s="184"/>
      <c r="P666" s="184"/>
      <c r="Q666" s="184"/>
      <c r="R666" s="184"/>
      <c r="S666" s="184"/>
      <c r="T666" s="184"/>
      <c r="U666" s="184"/>
      <c r="V666" s="184"/>
      <c r="W666" s="184"/>
      <c r="X666" s="183"/>
    </row>
    <row r="667" spans="15:24" ht="12.75" customHeight="1">
      <c r="O667" s="184"/>
      <c r="P667" s="184"/>
      <c r="Q667" s="184"/>
      <c r="R667" s="184"/>
      <c r="S667" s="184"/>
      <c r="T667" s="184"/>
      <c r="U667" s="184"/>
      <c r="V667" s="184"/>
      <c r="W667" s="184"/>
      <c r="X667" s="183"/>
    </row>
    <row r="668" spans="15:24" ht="12.75" customHeight="1">
      <c r="O668" s="184"/>
      <c r="P668" s="184"/>
      <c r="Q668" s="184"/>
      <c r="R668" s="184"/>
      <c r="S668" s="184"/>
      <c r="T668" s="184"/>
      <c r="U668" s="184"/>
      <c r="V668" s="184"/>
      <c r="W668" s="184"/>
      <c r="X668" s="183"/>
    </row>
    <row r="669" spans="15:24" ht="12.75" customHeight="1">
      <c r="O669" s="184"/>
      <c r="P669" s="184"/>
      <c r="Q669" s="184"/>
      <c r="R669" s="184"/>
      <c r="S669" s="184"/>
      <c r="T669" s="184"/>
      <c r="U669" s="184"/>
      <c r="V669" s="184"/>
      <c r="W669" s="184"/>
      <c r="X669" s="183"/>
    </row>
    <row r="670" spans="15:24" ht="12.75" customHeight="1">
      <c r="O670" s="184"/>
      <c r="P670" s="184"/>
      <c r="Q670" s="184"/>
      <c r="R670" s="184"/>
      <c r="S670" s="184"/>
      <c r="T670" s="184"/>
      <c r="U670" s="184"/>
      <c r="V670" s="184"/>
      <c r="W670" s="184"/>
      <c r="X670" s="183"/>
    </row>
    <row r="671" spans="15:24" ht="12.75" customHeight="1">
      <c r="O671" s="184"/>
      <c r="P671" s="184"/>
      <c r="Q671" s="184"/>
      <c r="R671" s="184"/>
      <c r="S671" s="184"/>
      <c r="T671" s="184"/>
      <c r="U671" s="184"/>
      <c r="V671" s="184"/>
      <c r="W671" s="184"/>
      <c r="X671" s="183"/>
    </row>
    <row r="672" spans="15:24" ht="12.75" customHeight="1">
      <c r="O672" s="184"/>
      <c r="P672" s="184"/>
      <c r="Q672" s="184"/>
      <c r="R672" s="184"/>
      <c r="S672" s="184"/>
      <c r="T672" s="184"/>
      <c r="U672" s="184"/>
      <c r="V672" s="184"/>
      <c r="W672" s="184"/>
      <c r="X672" s="183"/>
    </row>
    <row r="673" spans="15:24" ht="12.75" customHeight="1">
      <c r="O673" s="184"/>
      <c r="P673" s="184"/>
      <c r="Q673" s="184"/>
      <c r="R673" s="184"/>
      <c r="S673" s="184"/>
      <c r="T673" s="184"/>
      <c r="U673" s="184"/>
      <c r="V673" s="184"/>
      <c r="W673" s="184"/>
      <c r="X673" s="183"/>
    </row>
    <row r="674" spans="15:24" ht="12.75" customHeight="1">
      <c r="O674" s="184"/>
      <c r="P674" s="184"/>
      <c r="Q674" s="184"/>
      <c r="R674" s="184"/>
      <c r="S674" s="184"/>
      <c r="T674" s="184"/>
      <c r="U674" s="184"/>
      <c r="V674" s="184"/>
      <c r="W674" s="184"/>
      <c r="X674" s="183"/>
    </row>
    <row r="675" spans="15:24" ht="12.75" customHeight="1">
      <c r="O675" s="184"/>
      <c r="P675" s="184"/>
      <c r="Q675" s="184"/>
      <c r="R675" s="184"/>
      <c r="S675" s="184"/>
      <c r="T675" s="184"/>
      <c r="U675" s="184"/>
      <c r="V675" s="184"/>
      <c r="W675" s="184"/>
      <c r="X675" s="183"/>
    </row>
    <row r="676" spans="15:24" ht="12.75" customHeight="1">
      <c r="O676" s="184"/>
      <c r="P676" s="184"/>
      <c r="Q676" s="184"/>
      <c r="R676" s="184"/>
      <c r="S676" s="184"/>
      <c r="T676" s="184"/>
      <c r="U676" s="184"/>
      <c r="V676" s="184"/>
      <c r="W676" s="184"/>
      <c r="X676" s="183"/>
    </row>
    <row r="677" spans="15:24" ht="12.75" customHeight="1">
      <c r="O677" s="184"/>
      <c r="P677" s="184"/>
      <c r="Q677" s="184"/>
      <c r="R677" s="184"/>
      <c r="S677" s="184"/>
      <c r="T677" s="184"/>
      <c r="U677" s="184"/>
      <c r="V677" s="184"/>
      <c r="W677" s="184"/>
      <c r="X677" s="183"/>
    </row>
    <row r="678" spans="15:24" ht="12.75" customHeight="1">
      <c r="O678" s="184"/>
      <c r="P678" s="184"/>
      <c r="Q678" s="184"/>
      <c r="R678" s="184"/>
      <c r="S678" s="184"/>
      <c r="T678" s="184"/>
      <c r="U678" s="184"/>
      <c r="V678" s="184"/>
      <c r="W678" s="184"/>
      <c r="X678" s="183"/>
    </row>
    <row r="679" spans="15:24" ht="12.75" customHeight="1">
      <c r="O679" s="184"/>
      <c r="P679" s="184"/>
      <c r="Q679" s="184"/>
      <c r="R679" s="184"/>
      <c r="S679" s="184"/>
      <c r="T679" s="184"/>
      <c r="U679" s="184"/>
      <c r="V679" s="184"/>
      <c r="W679" s="184"/>
      <c r="X679" s="183"/>
    </row>
    <row r="680" spans="15:24" ht="12.75" customHeight="1">
      <c r="O680" s="184"/>
      <c r="P680" s="184"/>
      <c r="Q680" s="184"/>
      <c r="R680" s="184"/>
      <c r="S680" s="184"/>
      <c r="T680" s="184"/>
      <c r="U680" s="184"/>
      <c r="V680" s="184"/>
      <c r="W680" s="184"/>
      <c r="X680" s="183"/>
    </row>
    <row r="681" spans="15:24" ht="12.75" customHeight="1">
      <c r="O681" s="184"/>
      <c r="P681" s="184"/>
      <c r="Q681" s="184"/>
      <c r="R681" s="184"/>
      <c r="S681" s="184"/>
      <c r="T681" s="184"/>
      <c r="U681" s="184"/>
      <c r="V681" s="184"/>
      <c r="W681" s="184"/>
      <c r="X681" s="183"/>
    </row>
    <row r="682" spans="15:24" ht="12.75" customHeight="1">
      <c r="O682" s="184"/>
      <c r="P682" s="184"/>
      <c r="Q682" s="184"/>
      <c r="R682" s="184"/>
      <c r="S682" s="184"/>
      <c r="T682" s="184"/>
      <c r="U682" s="184"/>
      <c r="V682" s="184"/>
      <c r="W682" s="184"/>
      <c r="X682" s="183"/>
    </row>
    <row r="683" spans="15:24" ht="12.75" customHeight="1">
      <c r="O683" s="184"/>
      <c r="P683" s="184"/>
      <c r="Q683" s="184"/>
      <c r="R683" s="184"/>
      <c r="S683" s="184"/>
      <c r="T683" s="184"/>
      <c r="U683" s="184"/>
      <c r="V683" s="184"/>
      <c r="W683" s="184"/>
      <c r="X683" s="183"/>
    </row>
    <row r="684" spans="15:24" ht="12.75" customHeight="1">
      <c r="O684" s="184"/>
      <c r="P684" s="184"/>
      <c r="Q684" s="184"/>
      <c r="R684" s="184"/>
      <c r="S684" s="184"/>
      <c r="T684" s="184"/>
      <c r="U684" s="184"/>
      <c r="V684" s="184"/>
      <c r="W684" s="184"/>
      <c r="X684" s="183"/>
    </row>
    <row r="685" spans="15:24" ht="12.75" customHeight="1">
      <c r="O685" s="184"/>
      <c r="P685" s="184"/>
      <c r="Q685" s="184"/>
      <c r="R685" s="184"/>
      <c r="S685" s="184"/>
      <c r="T685" s="184"/>
      <c r="U685" s="184"/>
      <c r="V685" s="184"/>
      <c r="W685" s="184"/>
      <c r="X685" s="183"/>
    </row>
    <row r="686" spans="15:24" ht="12.75" customHeight="1">
      <c r="O686" s="184"/>
      <c r="P686" s="184"/>
      <c r="Q686" s="184"/>
      <c r="R686" s="184"/>
      <c r="S686" s="184"/>
      <c r="T686" s="184"/>
      <c r="U686" s="184"/>
      <c r="V686" s="184"/>
      <c r="W686" s="184"/>
      <c r="X686" s="183"/>
    </row>
    <row r="687" spans="15:24" ht="12.75" customHeight="1">
      <c r="O687" s="184"/>
      <c r="P687" s="184"/>
      <c r="Q687" s="184"/>
      <c r="R687" s="184"/>
      <c r="S687" s="184"/>
      <c r="T687" s="184"/>
      <c r="U687" s="184"/>
      <c r="V687" s="184"/>
      <c r="W687" s="184"/>
      <c r="X687" s="183"/>
    </row>
    <row r="688" spans="15:24" ht="12.75" customHeight="1">
      <c r="O688" s="184"/>
      <c r="P688" s="184"/>
      <c r="Q688" s="184"/>
      <c r="R688" s="184"/>
      <c r="S688" s="184"/>
      <c r="T688" s="184"/>
      <c r="U688" s="184"/>
      <c r="V688" s="184"/>
      <c r="W688" s="184"/>
      <c r="X688" s="183"/>
    </row>
    <row r="689" spans="15:24" ht="12.75" customHeight="1">
      <c r="O689" s="184"/>
      <c r="P689" s="184"/>
      <c r="Q689" s="184"/>
      <c r="R689" s="184"/>
      <c r="S689" s="184"/>
      <c r="T689" s="184"/>
      <c r="U689" s="184"/>
      <c r="V689" s="184"/>
      <c r="W689" s="184"/>
      <c r="X689" s="183"/>
    </row>
    <row r="690" spans="15:24" ht="12.75" customHeight="1">
      <c r="O690" s="184"/>
      <c r="P690" s="184"/>
      <c r="Q690" s="184"/>
      <c r="R690" s="184"/>
      <c r="S690" s="184"/>
      <c r="T690" s="184"/>
      <c r="U690" s="184"/>
      <c r="V690" s="184"/>
      <c r="W690" s="184"/>
      <c r="X690" s="183"/>
    </row>
    <row r="691" spans="15:24" ht="12.75" customHeight="1">
      <c r="O691" s="184"/>
      <c r="P691" s="184"/>
      <c r="Q691" s="184"/>
      <c r="R691" s="184"/>
      <c r="S691" s="184"/>
      <c r="T691" s="184"/>
      <c r="U691" s="184"/>
      <c r="V691" s="184"/>
      <c r="W691" s="184"/>
      <c r="X691" s="183"/>
    </row>
    <row r="692" spans="15:24" ht="12.75" customHeight="1">
      <c r="O692" s="184"/>
      <c r="P692" s="184"/>
      <c r="Q692" s="184"/>
      <c r="R692" s="184"/>
      <c r="S692" s="184"/>
      <c r="T692" s="184"/>
      <c r="U692" s="184"/>
      <c r="V692" s="184"/>
      <c r="W692" s="184"/>
      <c r="X692" s="183"/>
    </row>
    <row r="693" spans="15:24" ht="12.75" customHeight="1">
      <c r="O693" s="184"/>
      <c r="P693" s="184"/>
      <c r="Q693" s="184"/>
      <c r="R693" s="184"/>
      <c r="S693" s="184"/>
      <c r="T693" s="184"/>
      <c r="U693" s="184"/>
      <c r="V693" s="184"/>
      <c r="W693" s="184"/>
      <c r="X693" s="183"/>
    </row>
    <row r="694" spans="15:24" ht="12.75" customHeight="1">
      <c r="O694" s="184"/>
      <c r="P694" s="184"/>
      <c r="Q694" s="184"/>
      <c r="R694" s="184"/>
      <c r="S694" s="184"/>
      <c r="T694" s="184"/>
      <c r="U694" s="184"/>
      <c r="V694" s="184"/>
      <c r="W694" s="184"/>
      <c r="X694" s="183"/>
    </row>
    <row r="695" spans="15:24" ht="12.75" customHeight="1">
      <c r="O695" s="184"/>
      <c r="P695" s="184"/>
      <c r="Q695" s="184"/>
      <c r="R695" s="184"/>
      <c r="S695" s="184"/>
      <c r="T695" s="184"/>
      <c r="U695" s="184"/>
      <c r="V695" s="184"/>
      <c r="W695" s="184"/>
      <c r="X695" s="183"/>
    </row>
    <row r="696" spans="15:24" ht="12.75" customHeight="1">
      <c r="O696" s="184"/>
      <c r="P696" s="184"/>
      <c r="Q696" s="184"/>
      <c r="R696" s="184"/>
      <c r="S696" s="184"/>
      <c r="T696" s="184"/>
      <c r="U696" s="184"/>
      <c r="V696" s="184"/>
      <c r="W696" s="184"/>
      <c r="X696" s="183"/>
    </row>
    <row r="697" spans="15:24" ht="12.75" customHeight="1">
      <c r="O697" s="184"/>
      <c r="P697" s="184"/>
      <c r="Q697" s="184"/>
      <c r="R697" s="184"/>
      <c r="S697" s="184"/>
      <c r="T697" s="184"/>
      <c r="U697" s="184"/>
      <c r="V697" s="184"/>
      <c r="W697" s="184"/>
      <c r="X697" s="183"/>
    </row>
    <row r="698" spans="15:24" ht="12.75" customHeight="1">
      <c r="O698" s="184"/>
      <c r="P698" s="184"/>
      <c r="Q698" s="184"/>
      <c r="R698" s="184"/>
      <c r="S698" s="184"/>
      <c r="T698" s="184"/>
      <c r="U698" s="184"/>
      <c r="V698" s="184"/>
      <c r="W698" s="184"/>
      <c r="X698" s="183"/>
    </row>
    <row r="699" spans="15:24" ht="12.75" customHeight="1">
      <c r="O699" s="184"/>
      <c r="P699" s="184"/>
      <c r="Q699" s="184"/>
      <c r="R699" s="184"/>
      <c r="S699" s="184"/>
      <c r="T699" s="184"/>
      <c r="U699" s="184"/>
      <c r="V699" s="184"/>
      <c r="W699" s="184"/>
      <c r="X699" s="183"/>
    </row>
    <row r="700" spans="15:24" ht="12.75" customHeight="1">
      <c r="O700" s="184"/>
      <c r="P700" s="184"/>
      <c r="Q700" s="184"/>
      <c r="R700" s="184"/>
      <c r="S700" s="184"/>
      <c r="T700" s="184"/>
      <c r="U700" s="184"/>
      <c r="V700" s="184"/>
      <c r="W700" s="184"/>
      <c r="X700" s="183"/>
    </row>
    <row r="701" spans="15:24" ht="12.75" customHeight="1">
      <c r="O701" s="184"/>
      <c r="P701" s="184"/>
      <c r="Q701" s="184"/>
      <c r="R701" s="184"/>
      <c r="S701" s="184"/>
      <c r="T701" s="184"/>
      <c r="U701" s="184"/>
      <c r="V701" s="184"/>
      <c r="W701" s="184"/>
      <c r="X701" s="183"/>
    </row>
    <row r="702" spans="15:24" ht="12.75" customHeight="1">
      <c r="O702" s="184"/>
      <c r="P702" s="184"/>
      <c r="Q702" s="184"/>
      <c r="R702" s="184"/>
      <c r="S702" s="184"/>
      <c r="T702" s="184"/>
      <c r="U702" s="184"/>
      <c r="V702" s="184"/>
      <c r="W702" s="184"/>
      <c r="X702" s="183"/>
    </row>
    <row r="703" spans="15:24" ht="12.75" customHeight="1">
      <c r="O703" s="184"/>
      <c r="P703" s="184"/>
      <c r="Q703" s="184"/>
      <c r="R703" s="184"/>
      <c r="S703" s="184"/>
      <c r="T703" s="184"/>
      <c r="U703" s="184"/>
      <c r="V703" s="184"/>
      <c r="W703" s="184"/>
      <c r="X703" s="183"/>
    </row>
    <row r="704" spans="15:24" ht="12.75" customHeight="1">
      <c r="O704" s="184"/>
      <c r="P704" s="184"/>
      <c r="Q704" s="184"/>
      <c r="R704" s="184"/>
      <c r="S704" s="184"/>
      <c r="T704" s="184"/>
      <c r="U704" s="184"/>
      <c r="V704" s="184"/>
      <c r="W704" s="184"/>
      <c r="X704" s="183"/>
    </row>
    <row r="705" spans="15:24" ht="12.75" customHeight="1">
      <c r="O705" s="184"/>
      <c r="P705" s="184"/>
      <c r="Q705" s="184"/>
      <c r="R705" s="184"/>
      <c r="S705" s="184"/>
      <c r="T705" s="184"/>
      <c r="U705" s="184"/>
      <c r="V705" s="184"/>
      <c r="W705" s="184"/>
      <c r="X705" s="183"/>
    </row>
    <row r="706" spans="15:24" ht="12.75" customHeight="1">
      <c r="O706" s="184"/>
      <c r="P706" s="184"/>
      <c r="Q706" s="184"/>
      <c r="R706" s="184"/>
      <c r="S706" s="184"/>
      <c r="T706" s="184"/>
      <c r="U706" s="184"/>
      <c r="V706" s="184"/>
      <c r="W706" s="184"/>
      <c r="X706" s="183"/>
    </row>
    <row r="707" spans="15:24" ht="12.75" customHeight="1">
      <c r="O707" s="184"/>
      <c r="P707" s="184"/>
      <c r="Q707" s="184"/>
      <c r="R707" s="184"/>
      <c r="S707" s="184"/>
      <c r="T707" s="184"/>
      <c r="U707" s="184"/>
      <c r="V707" s="184"/>
      <c r="W707" s="184"/>
      <c r="X707" s="183"/>
    </row>
    <row r="708" spans="15:24" ht="12.75" customHeight="1">
      <c r="O708" s="184"/>
      <c r="P708" s="184"/>
      <c r="Q708" s="184"/>
      <c r="R708" s="184"/>
      <c r="S708" s="184"/>
      <c r="T708" s="184"/>
      <c r="U708" s="184"/>
      <c r="V708" s="184"/>
      <c r="W708" s="184"/>
      <c r="X708" s="183"/>
    </row>
    <row r="709" spans="15:24" ht="12.75" customHeight="1">
      <c r="O709" s="184"/>
      <c r="P709" s="184"/>
      <c r="Q709" s="184"/>
      <c r="R709" s="184"/>
      <c r="S709" s="184"/>
      <c r="T709" s="184"/>
      <c r="U709" s="184"/>
      <c r="V709" s="184"/>
      <c r="W709" s="184"/>
      <c r="X709" s="183"/>
    </row>
    <row r="710" spans="15:24" ht="12.75" customHeight="1">
      <c r="O710" s="184"/>
      <c r="P710" s="184"/>
      <c r="Q710" s="184"/>
      <c r="R710" s="184"/>
      <c r="S710" s="184"/>
      <c r="T710" s="184"/>
      <c r="U710" s="184"/>
      <c r="V710" s="184"/>
      <c r="W710" s="184"/>
      <c r="X710" s="183"/>
    </row>
    <row r="711" spans="15:24" ht="12.75" customHeight="1">
      <c r="O711" s="184"/>
      <c r="P711" s="184"/>
      <c r="Q711" s="184"/>
      <c r="R711" s="184"/>
      <c r="S711" s="184"/>
      <c r="T711" s="184"/>
      <c r="U711" s="184"/>
      <c r="V711" s="184"/>
      <c r="W711" s="184"/>
      <c r="X711" s="183"/>
    </row>
    <row r="712" spans="15:24" ht="12.75" customHeight="1">
      <c r="O712" s="184"/>
      <c r="P712" s="184"/>
      <c r="Q712" s="184"/>
      <c r="R712" s="184"/>
      <c r="S712" s="184"/>
      <c r="T712" s="184"/>
      <c r="U712" s="184"/>
      <c r="V712" s="184"/>
      <c r="W712" s="184"/>
      <c r="X712" s="183"/>
    </row>
    <row r="713" spans="15:24" ht="12.75" customHeight="1">
      <c r="O713" s="184"/>
      <c r="P713" s="184"/>
      <c r="Q713" s="184"/>
      <c r="R713" s="184"/>
      <c r="S713" s="184"/>
      <c r="T713" s="184"/>
      <c r="U713" s="184"/>
      <c r="V713" s="184"/>
      <c r="W713" s="184"/>
      <c r="X713" s="183"/>
    </row>
    <row r="714" spans="15:24" ht="12.75" customHeight="1">
      <c r="O714" s="184"/>
      <c r="P714" s="184"/>
      <c r="Q714" s="184"/>
      <c r="R714" s="184"/>
      <c r="S714" s="184"/>
      <c r="T714" s="184"/>
      <c r="U714" s="184"/>
      <c r="V714" s="184"/>
      <c r="W714" s="184"/>
      <c r="X714" s="183"/>
    </row>
    <row r="715" spans="15:24" ht="12.75" customHeight="1">
      <c r="O715" s="184"/>
      <c r="P715" s="184"/>
      <c r="Q715" s="184"/>
      <c r="R715" s="184"/>
      <c r="S715" s="184"/>
      <c r="T715" s="184"/>
      <c r="U715" s="184"/>
      <c r="V715" s="184"/>
      <c r="W715" s="184"/>
      <c r="X715" s="183"/>
    </row>
    <row r="716" spans="15:24" ht="12.75" customHeight="1">
      <c r="O716" s="184"/>
      <c r="P716" s="184"/>
      <c r="Q716" s="184"/>
      <c r="R716" s="184"/>
      <c r="S716" s="184"/>
      <c r="T716" s="184"/>
      <c r="U716" s="184"/>
      <c r="V716" s="184"/>
      <c r="W716" s="184"/>
      <c r="X716" s="183"/>
    </row>
    <row r="717" spans="15:24" ht="12.75" customHeight="1">
      <c r="O717" s="184"/>
      <c r="P717" s="184"/>
      <c r="Q717" s="184"/>
      <c r="R717" s="184"/>
      <c r="S717" s="184"/>
      <c r="T717" s="184"/>
      <c r="U717" s="184"/>
      <c r="V717" s="184"/>
      <c r="W717" s="184"/>
      <c r="X717" s="183"/>
    </row>
    <row r="718" spans="15:24" ht="12.75" customHeight="1">
      <c r="O718" s="184"/>
      <c r="P718" s="184"/>
      <c r="Q718" s="184"/>
      <c r="R718" s="184"/>
      <c r="S718" s="184"/>
      <c r="T718" s="184"/>
      <c r="U718" s="184"/>
      <c r="V718" s="184"/>
      <c r="W718" s="184"/>
      <c r="X718" s="183"/>
    </row>
    <row r="719" spans="15:24" ht="12.75" customHeight="1">
      <c r="O719" s="184"/>
      <c r="P719" s="184"/>
      <c r="Q719" s="184"/>
      <c r="R719" s="184"/>
      <c r="S719" s="184"/>
      <c r="T719" s="184"/>
      <c r="U719" s="184"/>
      <c r="V719" s="184"/>
      <c r="W719" s="184"/>
      <c r="X719" s="183"/>
    </row>
    <row r="720" spans="15:24" ht="12.75" customHeight="1">
      <c r="O720" s="184"/>
      <c r="P720" s="184"/>
      <c r="Q720" s="184"/>
      <c r="R720" s="184"/>
      <c r="S720" s="184"/>
      <c r="T720" s="184"/>
      <c r="U720" s="184"/>
      <c r="V720" s="184"/>
      <c r="W720" s="184"/>
      <c r="X720" s="183"/>
    </row>
    <row r="721" spans="15:24" ht="12.75" customHeight="1">
      <c r="O721" s="184"/>
      <c r="P721" s="184"/>
      <c r="Q721" s="184"/>
      <c r="R721" s="184"/>
      <c r="S721" s="184"/>
      <c r="T721" s="184"/>
      <c r="U721" s="184"/>
      <c r="V721" s="184"/>
      <c r="W721" s="184"/>
      <c r="X721" s="183"/>
    </row>
    <row r="722" spans="15:24" ht="12.75" customHeight="1">
      <c r="O722" s="184"/>
      <c r="P722" s="184"/>
      <c r="Q722" s="184"/>
      <c r="R722" s="184"/>
      <c r="S722" s="184"/>
      <c r="T722" s="184"/>
      <c r="U722" s="184"/>
      <c r="V722" s="184"/>
      <c r="W722" s="184"/>
      <c r="X722" s="183"/>
    </row>
    <row r="723" spans="15:24" ht="12.75" customHeight="1">
      <c r="O723" s="184"/>
      <c r="P723" s="184"/>
      <c r="Q723" s="184"/>
      <c r="R723" s="184"/>
      <c r="S723" s="184"/>
      <c r="T723" s="184"/>
      <c r="U723" s="184"/>
      <c r="V723" s="184"/>
      <c r="W723" s="184"/>
      <c r="X723" s="183"/>
    </row>
    <row r="724" spans="15:24" ht="12.75" customHeight="1">
      <c r="O724" s="184"/>
      <c r="P724" s="184"/>
      <c r="Q724" s="184"/>
      <c r="R724" s="184"/>
      <c r="S724" s="184"/>
      <c r="T724" s="184"/>
      <c r="U724" s="184"/>
      <c r="V724" s="184"/>
      <c r="W724" s="184"/>
      <c r="X724" s="183"/>
    </row>
    <row r="725" spans="15:24" ht="12.75" customHeight="1">
      <c r="O725" s="184"/>
      <c r="P725" s="184"/>
      <c r="Q725" s="184"/>
      <c r="R725" s="184"/>
      <c r="S725" s="184"/>
      <c r="T725" s="184"/>
      <c r="U725" s="184"/>
      <c r="V725" s="184"/>
      <c r="W725" s="184"/>
      <c r="X725" s="183"/>
    </row>
    <row r="726" spans="15:24" ht="12.75" customHeight="1">
      <c r="O726" s="184"/>
      <c r="P726" s="184"/>
      <c r="Q726" s="184"/>
      <c r="R726" s="184"/>
      <c r="S726" s="184"/>
      <c r="T726" s="184"/>
      <c r="U726" s="184"/>
      <c r="V726" s="184"/>
      <c r="W726" s="184"/>
      <c r="X726" s="183"/>
    </row>
    <row r="727" spans="15:24" ht="12.75" customHeight="1">
      <c r="O727" s="184"/>
      <c r="P727" s="184"/>
      <c r="Q727" s="184"/>
      <c r="R727" s="184"/>
      <c r="S727" s="184"/>
      <c r="T727" s="184"/>
      <c r="U727" s="184"/>
      <c r="V727" s="184"/>
      <c r="W727" s="184"/>
      <c r="X727" s="183"/>
    </row>
    <row r="728" spans="15:24" ht="12.75" customHeight="1">
      <c r="O728" s="184"/>
      <c r="P728" s="184"/>
      <c r="Q728" s="184"/>
      <c r="R728" s="184"/>
      <c r="S728" s="184"/>
      <c r="T728" s="184"/>
      <c r="U728" s="184"/>
      <c r="V728" s="184"/>
      <c r="W728" s="184"/>
      <c r="X728" s="183"/>
    </row>
    <row r="729" spans="15:24" ht="12.75" customHeight="1">
      <c r="O729" s="184"/>
      <c r="P729" s="184"/>
      <c r="Q729" s="184"/>
      <c r="R729" s="184"/>
      <c r="S729" s="184"/>
      <c r="T729" s="184"/>
      <c r="U729" s="184"/>
      <c r="V729" s="184"/>
      <c r="W729" s="184"/>
      <c r="X729" s="183"/>
    </row>
    <row r="730" spans="15:24" ht="12.75" customHeight="1">
      <c r="O730" s="184"/>
      <c r="P730" s="184"/>
      <c r="Q730" s="184"/>
      <c r="R730" s="184"/>
      <c r="S730" s="184"/>
      <c r="T730" s="184"/>
      <c r="U730" s="184"/>
      <c r="V730" s="184"/>
      <c r="W730" s="184"/>
      <c r="X730" s="183"/>
    </row>
    <row r="731" spans="15:24" ht="12.75" customHeight="1">
      <c r="O731" s="184"/>
      <c r="P731" s="184"/>
      <c r="Q731" s="184"/>
      <c r="R731" s="184"/>
      <c r="S731" s="184"/>
      <c r="T731" s="184"/>
      <c r="U731" s="184"/>
      <c r="V731" s="184"/>
      <c r="W731" s="184"/>
      <c r="X731" s="183"/>
    </row>
    <row r="732" spans="15:24" ht="12.75" customHeight="1">
      <c r="O732" s="184"/>
      <c r="P732" s="184"/>
      <c r="Q732" s="184"/>
      <c r="R732" s="184"/>
      <c r="S732" s="184"/>
      <c r="T732" s="184"/>
      <c r="U732" s="184"/>
      <c r="V732" s="184"/>
      <c r="W732" s="184"/>
      <c r="X732" s="183"/>
    </row>
    <row r="733" spans="15:24" ht="12.75" customHeight="1">
      <c r="O733" s="184"/>
      <c r="P733" s="184"/>
      <c r="Q733" s="184"/>
      <c r="R733" s="184"/>
      <c r="S733" s="184"/>
      <c r="T733" s="184"/>
      <c r="U733" s="184"/>
      <c r="V733" s="184"/>
      <c r="W733" s="184"/>
      <c r="X733" s="183"/>
    </row>
    <row r="734" spans="15:24" ht="12.75" customHeight="1">
      <c r="O734" s="184"/>
      <c r="P734" s="184"/>
      <c r="Q734" s="184"/>
      <c r="R734" s="184"/>
      <c r="S734" s="184"/>
      <c r="T734" s="184"/>
      <c r="U734" s="184"/>
      <c r="V734" s="184"/>
      <c r="W734" s="184"/>
      <c r="X734" s="183"/>
    </row>
    <row r="735" spans="15:24" ht="12.75" customHeight="1">
      <c r="O735" s="184"/>
      <c r="P735" s="184"/>
      <c r="Q735" s="184"/>
      <c r="R735" s="184"/>
      <c r="S735" s="184"/>
      <c r="T735" s="184"/>
      <c r="U735" s="184"/>
      <c r="V735" s="184"/>
      <c r="W735" s="184"/>
      <c r="X735" s="183"/>
    </row>
    <row r="736" spans="15:24" ht="12.75" customHeight="1">
      <c r="O736" s="184"/>
      <c r="P736" s="184"/>
      <c r="Q736" s="184"/>
      <c r="R736" s="184"/>
      <c r="S736" s="184"/>
      <c r="T736" s="184"/>
      <c r="U736" s="184"/>
      <c r="V736" s="184"/>
      <c r="W736" s="184"/>
      <c r="X736" s="183"/>
    </row>
    <row r="737" spans="15:24" ht="12.75" customHeight="1">
      <c r="O737" s="184"/>
      <c r="P737" s="184"/>
      <c r="Q737" s="184"/>
      <c r="R737" s="184"/>
      <c r="S737" s="184"/>
      <c r="T737" s="184"/>
      <c r="U737" s="184"/>
      <c r="V737" s="184"/>
      <c r="W737" s="184"/>
      <c r="X737" s="183"/>
    </row>
    <row r="738" spans="15:24" ht="12.75" customHeight="1">
      <c r="O738" s="184"/>
      <c r="P738" s="184"/>
      <c r="Q738" s="184"/>
      <c r="R738" s="184"/>
      <c r="S738" s="184"/>
      <c r="T738" s="184"/>
      <c r="U738" s="184"/>
      <c r="V738" s="184"/>
      <c r="W738" s="184"/>
      <c r="X738" s="183"/>
    </row>
    <row r="739" spans="15:24" ht="12.75" customHeight="1">
      <c r="O739" s="184"/>
      <c r="P739" s="184"/>
      <c r="Q739" s="184"/>
      <c r="R739" s="184"/>
      <c r="S739" s="184"/>
      <c r="T739" s="184"/>
      <c r="U739" s="184"/>
      <c r="V739" s="184"/>
      <c r="W739" s="184"/>
      <c r="X739" s="183"/>
    </row>
    <row r="740" spans="15:24" ht="12.75" customHeight="1">
      <c r="O740" s="184"/>
      <c r="P740" s="184"/>
      <c r="Q740" s="184"/>
      <c r="R740" s="184"/>
      <c r="S740" s="184"/>
      <c r="T740" s="184"/>
      <c r="U740" s="184"/>
      <c r="V740" s="184"/>
      <c r="W740" s="184"/>
      <c r="X740" s="183"/>
    </row>
    <row r="741" spans="15:24" ht="12.75" customHeight="1">
      <c r="O741" s="184"/>
      <c r="P741" s="184"/>
      <c r="Q741" s="184"/>
      <c r="R741" s="184"/>
      <c r="S741" s="184"/>
      <c r="T741" s="184"/>
      <c r="U741" s="184"/>
      <c r="V741" s="184"/>
      <c r="W741" s="184"/>
      <c r="X741" s="183"/>
    </row>
    <row r="742" spans="15:24" ht="12.75" customHeight="1">
      <c r="O742" s="184"/>
      <c r="P742" s="184"/>
      <c r="Q742" s="184"/>
      <c r="R742" s="184"/>
      <c r="S742" s="184"/>
      <c r="T742" s="184"/>
      <c r="U742" s="184"/>
      <c r="V742" s="184"/>
      <c r="W742" s="184"/>
      <c r="X742" s="183"/>
    </row>
    <row r="743" spans="15:24" ht="12.75" customHeight="1">
      <c r="O743" s="184"/>
      <c r="P743" s="184"/>
      <c r="Q743" s="184"/>
      <c r="R743" s="184"/>
      <c r="S743" s="184"/>
      <c r="T743" s="184"/>
      <c r="U743" s="184"/>
      <c r="V743" s="184"/>
      <c r="W743" s="184"/>
      <c r="X743" s="183"/>
    </row>
    <row r="744" spans="15:24" ht="12.75" customHeight="1">
      <c r="O744" s="184"/>
      <c r="P744" s="184"/>
      <c r="Q744" s="184"/>
      <c r="R744" s="184"/>
      <c r="S744" s="184"/>
      <c r="T744" s="184"/>
      <c r="U744" s="184"/>
      <c r="V744" s="184"/>
      <c r="W744" s="184"/>
      <c r="X744" s="183"/>
    </row>
    <row r="745" spans="15:24" ht="12.75" customHeight="1">
      <c r="O745" s="184"/>
      <c r="P745" s="184"/>
      <c r="Q745" s="184"/>
      <c r="R745" s="184"/>
      <c r="S745" s="184"/>
      <c r="T745" s="184"/>
      <c r="U745" s="184"/>
      <c r="V745" s="184"/>
      <c r="W745" s="184"/>
      <c r="X745" s="183"/>
    </row>
    <row r="746" spans="15:24" ht="12.75" customHeight="1">
      <c r="O746" s="184"/>
      <c r="P746" s="184"/>
      <c r="Q746" s="184"/>
      <c r="R746" s="184"/>
      <c r="S746" s="184"/>
      <c r="T746" s="184"/>
      <c r="U746" s="184"/>
      <c r="V746" s="184"/>
      <c r="W746" s="184"/>
      <c r="X746" s="183"/>
    </row>
    <row r="747" spans="15:24" ht="12.75" customHeight="1">
      <c r="O747" s="184"/>
      <c r="P747" s="184"/>
      <c r="Q747" s="184"/>
      <c r="R747" s="184"/>
      <c r="S747" s="184"/>
      <c r="T747" s="184"/>
      <c r="U747" s="184"/>
      <c r="V747" s="184"/>
      <c r="W747" s="184"/>
      <c r="X747" s="183"/>
    </row>
    <row r="748" spans="15:24" ht="12.75" customHeight="1">
      <c r="O748" s="184"/>
      <c r="P748" s="184"/>
      <c r="Q748" s="184"/>
      <c r="R748" s="184"/>
      <c r="S748" s="184"/>
      <c r="T748" s="184"/>
      <c r="U748" s="184"/>
      <c r="V748" s="184"/>
      <c r="W748" s="184"/>
      <c r="X748" s="183"/>
    </row>
    <row r="749" spans="15:24" ht="12.75" customHeight="1">
      <c r="O749" s="184"/>
      <c r="P749" s="184"/>
      <c r="Q749" s="184"/>
      <c r="R749" s="184"/>
      <c r="S749" s="184"/>
      <c r="T749" s="184"/>
      <c r="U749" s="184"/>
      <c r="V749" s="184"/>
      <c r="W749" s="184"/>
      <c r="X749" s="183"/>
    </row>
    <row r="750" spans="15:24" ht="12.75" customHeight="1">
      <c r="O750" s="184"/>
      <c r="P750" s="184"/>
      <c r="Q750" s="184"/>
      <c r="R750" s="184"/>
      <c r="S750" s="184"/>
      <c r="T750" s="184"/>
      <c r="U750" s="184"/>
      <c r="V750" s="184"/>
      <c r="W750" s="184"/>
      <c r="X750" s="183"/>
    </row>
    <row r="751" spans="15:24" ht="12.75" customHeight="1">
      <c r="O751" s="184"/>
      <c r="P751" s="184"/>
      <c r="Q751" s="184"/>
      <c r="R751" s="184"/>
      <c r="S751" s="184"/>
      <c r="T751" s="184"/>
      <c r="U751" s="184"/>
      <c r="V751" s="184"/>
      <c r="W751" s="184"/>
      <c r="X751" s="183"/>
    </row>
    <row r="752" spans="15:24" ht="12.75" customHeight="1">
      <c r="O752" s="184"/>
      <c r="P752" s="184"/>
      <c r="Q752" s="184"/>
      <c r="R752" s="184"/>
      <c r="S752" s="184"/>
      <c r="T752" s="184"/>
      <c r="U752" s="184"/>
      <c r="V752" s="184"/>
      <c r="W752" s="184"/>
      <c r="X752" s="183"/>
    </row>
    <row r="753" spans="15:24" ht="12.75" customHeight="1">
      <c r="O753" s="184"/>
      <c r="P753" s="184"/>
      <c r="Q753" s="184"/>
      <c r="R753" s="184"/>
      <c r="S753" s="184"/>
      <c r="T753" s="184"/>
      <c r="U753" s="184"/>
      <c r="V753" s="184"/>
      <c r="W753" s="184"/>
      <c r="X753" s="183"/>
    </row>
    <row r="754" spans="15:24" ht="12.75" customHeight="1">
      <c r="O754" s="184"/>
      <c r="P754" s="184"/>
      <c r="Q754" s="184"/>
      <c r="R754" s="184"/>
      <c r="S754" s="184"/>
      <c r="T754" s="184"/>
      <c r="U754" s="184"/>
      <c r="V754" s="184"/>
      <c r="W754" s="184"/>
      <c r="X754" s="183"/>
    </row>
    <row r="755" spans="15:24" ht="12.75" customHeight="1">
      <c r="O755" s="184"/>
      <c r="P755" s="184"/>
      <c r="Q755" s="184"/>
      <c r="R755" s="184"/>
      <c r="S755" s="184"/>
      <c r="T755" s="184"/>
      <c r="U755" s="184"/>
      <c r="V755" s="184"/>
      <c r="W755" s="184"/>
      <c r="X755" s="183"/>
    </row>
    <row r="756" spans="15:24" ht="12.75" customHeight="1">
      <c r="O756" s="184"/>
      <c r="P756" s="184"/>
      <c r="Q756" s="184"/>
      <c r="R756" s="184"/>
      <c r="S756" s="184"/>
      <c r="T756" s="184"/>
      <c r="U756" s="184"/>
      <c r="V756" s="184"/>
      <c r="W756" s="184"/>
      <c r="X756" s="183"/>
    </row>
    <row r="757" spans="15:24" ht="12.75" customHeight="1">
      <c r="O757" s="184"/>
      <c r="P757" s="184"/>
      <c r="Q757" s="184"/>
      <c r="R757" s="184"/>
      <c r="S757" s="184"/>
      <c r="T757" s="184"/>
      <c r="U757" s="184"/>
      <c r="V757" s="184"/>
      <c r="W757" s="184"/>
      <c r="X757" s="183"/>
    </row>
    <row r="758" spans="15:24" ht="12.75" customHeight="1">
      <c r="O758" s="184"/>
      <c r="P758" s="184"/>
      <c r="Q758" s="184"/>
      <c r="R758" s="184"/>
      <c r="S758" s="184"/>
      <c r="T758" s="184"/>
      <c r="U758" s="184"/>
      <c r="V758" s="184"/>
      <c r="W758" s="184"/>
      <c r="X758" s="183"/>
    </row>
    <row r="759" spans="15:24" ht="12.75" customHeight="1">
      <c r="O759" s="184"/>
      <c r="P759" s="184"/>
      <c r="Q759" s="184"/>
      <c r="R759" s="184"/>
      <c r="S759" s="184"/>
      <c r="T759" s="184"/>
      <c r="U759" s="184"/>
      <c r="V759" s="184"/>
      <c r="W759" s="184"/>
      <c r="X759" s="183"/>
    </row>
    <row r="760" spans="15:24" ht="12.75" customHeight="1">
      <c r="O760" s="184"/>
      <c r="P760" s="184"/>
      <c r="Q760" s="184"/>
      <c r="R760" s="184"/>
      <c r="S760" s="184"/>
      <c r="T760" s="184"/>
      <c r="U760" s="184"/>
      <c r="V760" s="184"/>
      <c r="W760" s="184"/>
      <c r="X760" s="183"/>
    </row>
    <row r="761" spans="15:24" ht="12.75" customHeight="1">
      <c r="O761" s="184"/>
      <c r="P761" s="184"/>
      <c r="Q761" s="184"/>
      <c r="R761" s="184"/>
      <c r="S761" s="184"/>
      <c r="T761" s="184"/>
      <c r="U761" s="184"/>
      <c r="V761" s="184"/>
      <c r="W761" s="184"/>
      <c r="X761" s="183"/>
    </row>
    <row r="762" spans="15:24" ht="12.75" customHeight="1">
      <c r="O762" s="184"/>
      <c r="P762" s="184"/>
      <c r="Q762" s="184"/>
      <c r="R762" s="184"/>
      <c r="S762" s="184"/>
      <c r="T762" s="184"/>
      <c r="U762" s="184"/>
      <c r="V762" s="184"/>
      <c r="W762" s="184"/>
      <c r="X762" s="183"/>
    </row>
    <row r="763" spans="15:24" ht="12.75" customHeight="1">
      <c r="O763" s="184"/>
      <c r="P763" s="184"/>
      <c r="Q763" s="184"/>
      <c r="R763" s="184"/>
      <c r="S763" s="184"/>
      <c r="T763" s="184"/>
      <c r="U763" s="184"/>
      <c r="V763" s="184"/>
      <c r="W763" s="184"/>
      <c r="X763" s="183"/>
    </row>
    <row r="764" spans="15:24" ht="12.75" customHeight="1">
      <c r="O764" s="184"/>
      <c r="P764" s="184"/>
      <c r="Q764" s="184"/>
      <c r="R764" s="184"/>
      <c r="S764" s="184"/>
      <c r="T764" s="184"/>
      <c r="U764" s="184"/>
      <c r="V764" s="184"/>
      <c r="W764" s="184"/>
      <c r="X764" s="183"/>
    </row>
    <row r="765" spans="15:24" ht="12.75" customHeight="1">
      <c r="O765" s="184"/>
      <c r="P765" s="184"/>
      <c r="Q765" s="184"/>
      <c r="R765" s="184"/>
      <c r="S765" s="184"/>
      <c r="T765" s="184"/>
      <c r="U765" s="184"/>
      <c r="V765" s="184"/>
      <c r="W765" s="184"/>
      <c r="X765" s="183"/>
    </row>
    <row r="766" spans="15:24" ht="12.75" customHeight="1">
      <c r="O766" s="184"/>
      <c r="P766" s="184"/>
      <c r="Q766" s="184"/>
      <c r="R766" s="184"/>
      <c r="S766" s="184"/>
      <c r="T766" s="184"/>
      <c r="U766" s="184"/>
      <c r="V766" s="184"/>
      <c r="W766" s="184"/>
      <c r="X766" s="183"/>
    </row>
    <row r="767" spans="15:24" ht="12.75" customHeight="1">
      <c r="O767" s="184"/>
      <c r="P767" s="184"/>
      <c r="Q767" s="184"/>
      <c r="R767" s="184"/>
      <c r="S767" s="184"/>
      <c r="T767" s="184"/>
      <c r="U767" s="184"/>
      <c r="V767" s="184"/>
      <c r="W767" s="184"/>
      <c r="X767" s="183"/>
    </row>
    <row r="768" spans="15:24" ht="12.75" customHeight="1">
      <c r="O768" s="184"/>
      <c r="P768" s="184"/>
      <c r="Q768" s="184"/>
      <c r="R768" s="184"/>
      <c r="S768" s="184"/>
      <c r="T768" s="184"/>
      <c r="U768" s="184"/>
      <c r="V768" s="184"/>
      <c r="W768" s="184"/>
      <c r="X768" s="183"/>
    </row>
    <row r="769" spans="15:24" ht="12.75" customHeight="1">
      <c r="O769" s="184"/>
      <c r="P769" s="184"/>
      <c r="Q769" s="184"/>
      <c r="R769" s="184"/>
      <c r="S769" s="184"/>
      <c r="T769" s="184"/>
      <c r="U769" s="184"/>
      <c r="V769" s="184"/>
      <c r="W769" s="184"/>
      <c r="X769" s="183"/>
    </row>
    <row r="770" spans="15:24" ht="12.75" customHeight="1">
      <c r="O770" s="184"/>
      <c r="P770" s="184"/>
      <c r="Q770" s="184"/>
      <c r="R770" s="184"/>
      <c r="S770" s="184"/>
      <c r="T770" s="184"/>
      <c r="U770" s="184"/>
      <c r="V770" s="184"/>
      <c r="W770" s="184"/>
      <c r="X770" s="183"/>
    </row>
    <row r="771" spans="15:24" ht="12.75" customHeight="1">
      <c r="O771" s="184"/>
      <c r="P771" s="184"/>
      <c r="Q771" s="184"/>
      <c r="R771" s="184"/>
      <c r="S771" s="184"/>
      <c r="T771" s="184"/>
      <c r="U771" s="184"/>
      <c r="V771" s="184"/>
      <c r="W771" s="184"/>
      <c r="X771" s="183"/>
    </row>
    <row r="772" spans="15:24" ht="12.75" customHeight="1">
      <c r="O772" s="184"/>
      <c r="P772" s="184"/>
      <c r="Q772" s="184"/>
      <c r="R772" s="184"/>
      <c r="S772" s="184"/>
      <c r="T772" s="184"/>
      <c r="U772" s="184"/>
      <c r="V772" s="184"/>
      <c r="W772" s="184"/>
      <c r="X772" s="183"/>
    </row>
    <row r="773" spans="15:24" ht="12.75" customHeight="1">
      <c r="O773" s="184"/>
      <c r="P773" s="184"/>
      <c r="Q773" s="184"/>
      <c r="R773" s="184"/>
      <c r="S773" s="184"/>
      <c r="T773" s="184"/>
      <c r="U773" s="184"/>
      <c r="V773" s="184"/>
      <c r="W773" s="184"/>
      <c r="X773" s="183"/>
    </row>
    <row r="774" spans="15:24" ht="12.75" customHeight="1">
      <c r="O774" s="184"/>
      <c r="P774" s="184"/>
      <c r="Q774" s="184"/>
      <c r="R774" s="184"/>
      <c r="S774" s="184"/>
      <c r="T774" s="184"/>
      <c r="U774" s="184"/>
      <c r="V774" s="184"/>
      <c r="W774" s="184"/>
      <c r="X774" s="183"/>
    </row>
    <row r="775" spans="15:24" ht="12.75" customHeight="1">
      <c r="O775" s="184"/>
      <c r="P775" s="184"/>
      <c r="Q775" s="184"/>
      <c r="R775" s="184"/>
      <c r="S775" s="184"/>
      <c r="T775" s="184"/>
      <c r="U775" s="184"/>
      <c r="V775" s="184"/>
      <c r="W775" s="184"/>
      <c r="X775" s="183"/>
    </row>
    <row r="776" spans="15:24" ht="12.75" customHeight="1">
      <c r="O776" s="184"/>
      <c r="P776" s="184"/>
      <c r="Q776" s="184"/>
      <c r="R776" s="184"/>
      <c r="S776" s="184"/>
      <c r="T776" s="184"/>
      <c r="U776" s="184"/>
      <c r="V776" s="184"/>
      <c r="W776" s="184"/>
      <c r="X776" s="183"/>
    </row>
    <row r="777" spans="15:24" ht="12.75" customHeight="1">
      <c r="O777" s="184"/>
      <c r="P777" s="184"/>
      <c r="Q777" s="184"/>
      <c r="R777" s="184"/>
      <c r="S777" s="184"/>
      <c r="T777" s="184"/>
      <c r="U777" s="184"/>
      <c r="V777" s="184"/>
      <c r="W777" s="184"/>
      <c r="X777" s="183"/>
    </row>
    <row r="778" spans="15:24" ht="12.75" customHeight="1">
      <c r="O778" s="184"/>
      <c r="P778" s="184"/>
      <c r="Q778" s="184"/>
      <c r="R778" s="184"/>
      <c r="S778" s="184"/>
      <c r="T778" s="184"/>
      <c r="U778" s="184"/>
      <c r="V778" s="184"/>
      <c r="W778" s="184"/>
      <c r="X778" s="183"/>
    </row>
    <row r="779" spans="15:24" ht="12.75" customHeight="1">
      <c r="O779" s="184"/>
      <c r="P779" s="184"/>
      <c r="Q779" s="184"/>
      <c r="R779" s="184"/>
      <c r="S779" s="184"/>
      <c r="T779" s="184"/>
      <c r="U779" s="184"/>
      <c r="V779" s="184"/>
      <c r="W779" s="184"/>
      <c r="X779" s="183"/>
    </row>
    <row r="780" spans="15:24" ht="12.75" customHeight="1">
      <c r="O780" s="184"/>
      <c r="P780" s="184"/>
      <c r="Q780" s="184"/>
      <c r="R780" s="184"/>
      <c r="S780" s="184"/>
      <c r="T780" s="184"/>
      <c r="U780" s="184"/>
      <c r="V780" s="184"/>
      <c r="W780" s="184"/>
      <c r="X780" s="183"/>
    </row>
    <row r="781" spans="15:24" ht="12.75" customHeight="1">
      <c r="O781" s="184"/>
      <c r="P781" s="184"/>
      <c r="Q781" s="184"/>
      <c r="R781" s="184"/>
      <c r="S781" s="184"/>
      <c r="T781" s="184"/>
      <c r="U781" s="184"/>
      <c r="V781" s="184"/>
      <c r="W781" s="184"/>
      <c r="X781" s="183"/>
    </row>
    <row r="782" spans="15:24" ht="12.75" customHeight="1">
      <c r="O782" s="184"/>
      <c r="P782" s="184"/>
      <c r="Q782" s="184"/>
      <c r="R782" s="184"/>
      <c r="S782" s="184"/>
      <c r="T782" s="184"/>
      <c r="U782" s="184"/>
      <c r="V782" s="184"/>
      <c r="W782" s="184"/>
      <c r="X782" s="183"/>
    </row>
    <row r="783" spans="15:24" ht="12.75" customHeight="1">
      <c r="O783" s="184"/>
      <c r="P783" s="184"/>
      <c r="Q783" s="184"/>
      <c r="R783" s="184"/>
      <c r="S783" s="184"/>
      <c r="T783" s="184"/>
      <c r="U783" s="184"/>
      <c r="V783" s="184"/>
      <c r="W783" s="184"/>
      <c r="X783" s="183"/>
    </row>
    <row r="784" spans="15:24" ht="12.75" customHeight="1">
      <c r="O784" s="184"/>
      <c r="P784" s="184"/>
      <c r="Q784" s="184"/>
      <c r="R784" s="184"/>
      <c r="S784" s="184"/>
      <c r="T784" s="184"/>
      <c r="U784" s="184"/>
      <c r="V784" s="184"/>
      <c r="W784" s="184"/>
      <c r="X784" s="183"/>
    </row>
    <row r="785" spans="15:24" ht="12.75" customHeight="1">
      <c r="O785" s="184"/>
      <c r="P785" s="184"/>
      <c r="Q785" s="184"/>
      <c r="R785" s="184"/>
      <c r="S785" s="184"/>
      <c r="T785" s="184"/>
      <c r="U785" s="184"/>
      <c r="V785" s="184"/>
      <c r="W785" s="184"/>
      <c r="X785" s="183"/>
    </row>
    <row r="786" spans="15:24" ht="12.75" customHeight="1">
      <c r="O786" s="184"/>
      <c r="P786" s="184"/>
      <c r="Q786" s="184"/>
      <c r="R786" s="184"/>
      <c r="S786" s="184"/>
      <c r="T786" s="184"/>
      <c r="U786" s="184"/>
      <c r="V786" s="184"/>
      <c r="W786" s="184"/>
      <c r="X786" s="183"/>
    </row>
    <row r="787" spans="15:24" ht="12.75" customHeight="1">
      <c r="O787" s="184"/>
      <c r="P787" s="184"/>
      <c r="Q787" s="184"/>
      <c r="R787" s="184"/>
      <c r="S787" s="184"/>
      <c r="T787" s="184"/>
      <c r="U787" s="184"/>
      <c r="V787" s="184"/>
      <c r="W787" s="184"/>
      <c r="X787" s="183"/>
    </row>
    <row r="788" spans="15:24" ht="12.75" customHeight="1">
      <c r="O788" s="184"/>
      <c r="P788" s="184"/>
      <c r="Q788" s="184"/>
      <c r="R788" s="184"/>
      <c r="S788" s="184"/>
      <c r="T788" s="184"/>
      <c r="U788" s="184"/>
      <c r="V788" s="184"/>
      <c r="W788" s="184"/>
      <c r="X788" s="183"/>
    </row>
    <row r="789" spans="15:24" ht="12.75" customHeight="1">
      <c r="O789" s="184"/>
      <c r="P789" s="184"/>
      <c r="Q789" s="184"/>
      <c r="R789" s="184"/>
      <c r="S789" s="184"/>
      <c r="T789" s="184"/>
      <c r="U789" s="184"/>
      <c r="V789" s="184"/>
      <c r="W789" s="184"/>
      <c r="X789" s="183"/>
    </row>
    <row r="790" spans="15:24" ht="12.75" customHeight="1">
      <c r="O790" s="184"/>
      <c r="P790" s="184"/>
      <c r="Q790" s="184"/>
      <c r="R790" s="184"/>
      <c r="S790" s="184"/>
      <c r="T790" s="184"/>
      <c r="U790" s="184"/>
      <c r="V790" s="184"/>
      <c r="W790" s="184"/>
      <c r="X790" s="183"/>
    </row>
    <row r="791" spans="15:24" ht="12.75" customHeight="1">
      <c r="O791" s="184"/>
      <c r="P791" s="184"/>
      <c r="Q791" s="184"/>
      <c r="R791" s="184"/>
      <c r="S791" s="184"/>
      <c r="T791" s="184"/>
      <c r="U791" s="184"/>
      <c r="V791" s="184"/>
      <c r="W791" s="184"/>
      <c r="X791" s="183"/>
    </row>
    <row r="792" spans="15:24" ht="12.75" customHeight="1">
      <c r="O792" s="184"/>
      <c r="P792" s="184"/>
      <c r="Q792" s="184"/>
      <c r="R792" s="184"/>
      <c r="S792" s="184"/>
      <c r="T792" s="184"/>
      <c r="U792" s="184"/>
      <c r="V792" s="184"/>
      <c r="W792" s="184"/>
      <c r="X792" s="183"/>
    </row>
    <row r="793" spans="15:24" ht="12.75" customHeight="1">
      <c r="O793" s="184"/>
      <c r="P793" s="184"/>
      <c r="Q793" s="184"/>
      <c r="R793" s="184"/>
      <c r="S793" s="184"/>
      <c r="T793" s="184"/>
      <c r="U793" s="184"/>
      <c r="V793" s="184"/>
      <c r="W793" s="184"/>
      <c r="X793" s="183"/>
    </row>
    <row r="794" spans="15:24" ht="12.75" customHeight="1">
      <c r="O794" s="184"/>
      <c r="P794" s="184"/>
      <c r="Q794" s="184"/>
      <c r="R794" s="184"/>
      <c r="S794" s="184"/>
      <c r="T794" s="184"/>
      <c r="U794" s="184"/>
      <c r="V794" s="184"/>
      <c r="W794" s="184"/>
      <c r="X794" s="183"/>
    </row>
    <row r="795" spans="15:24" ht="12.75" customHeight="1">
      <c r="O795" s="184"/>
      <c r="P795" s="184"/>
      <c r="Q795" s="184"/>
      <c r="R795" s="184"/>
      <c r="S795" s="184"/>
      <c r="T795" s="184"/>
      <c r="U795" s="184"/>
      <c r="V795" s="184"/>
      <c r="W795" s="184"/>
      <c r="X795" s="183"/>
    </row>
    <row r="796" spans="15:24" ht="12.75" customHeight="1">
      <c r="O796" s="184"/>
      <c r="P796" s="184"/>
      <c r="Q796" s="184"/>
      <c r="R796" s="184"/>
      <c r="S796" s="184"/>
      <c r="T796" s="184"/>
      <c r="U796" s="184"/>
      <c r="V796" s="184"/>
      <c r="W796" s="184"/>
      <c r="X796" s="183"/>
    </row>
    <row r="797" spans="15:24" ht="12.75" customHeight="1">
      <c r="O797" s="184"/>
      <c r="P797" s="184"/>
      <c r="Q797" s="184"/>
      <c r="R797" s="184"/>
      <c r="S797" s="184"/>
      <c r="T797" s="184"/>
      <c r="U797" s="184"/>
      <c r="V797" s="184"/>
      <c r="W797" s="184"/>
      <c r="X797" s="183"/>
    </row>
    <row r="798" spans="15:24" ht="12.75" customHeight="1">
      <c r="O798" s="184"/>
      <c r="P798" s="184"/>
      <c r="Q798" s="184"/>
      <c r="R798" s="184"/>
      <c r="S798" s="184"/>
      <c r="T798" s="184"/>
      <c r="U798" s="184"/>
      <c r="V798" s="184"/>
      <c r="W798" s="184"/>
      <c r="X798" s="183"/>
    </row>
    <row r="799" spans="15:24" ht="12.75" customHeight="1">
      <c r="O799" s="184"/>
      <c r="P799" s="184"/>
      <c r="Q799" s="184"/>
      <c r="R799" s="184"/>
      <c r="S799" s="184"/>
      <c r="T799" s="184"/>
      <c r="U799" s="184"/>
      <c r="V799" s="184"/>
      <c r="W799" s="184"/>
      <c r="X799" s="183"/>
    </row>
    <row r="800" spans="15:24" ht="12.75" customHeight="1">
      <c r="O800" s="184"/>
      <c r="P800" s="184"/>
      <c r="Q800" s="184"/>
      <c r="R800" s="184"/>
      <c r="S800" s="184"/>
      <c r="T800" s="184"/>
      <c r="U800" s="184"/>
      <c r="V800" s="184"/>
      <c r="W800" s="184"/>
      <c r="X800" s="183"/>
    </row>
    <row r="801" spans="15:24" ht="12.75" customHeight="1">
      <c r="O801" s="184"/>
      <c r="P801" s="184"/>
      <c r="Q801" s="184"/>
      <c r="R801" s="184"/>
      <c r="S801" s="184"/>
      <c r="T801" s="184"/>
      <c r="U801" s="184"/>
      <c r="V801" s="184"/>
      <c r="W801" s="184"/>
      <c r="X801" s="183"/>
    </row>
    <row r="802" spans="15:24" ht="12.75" customHeight="1">
      <c r="O802" s="184"/>
      <c r="P802" s="184"/>
      <c r="Q802" s="184"/>
      <c r="R802" s="184"/>
      <c r="S802" s="184"/>
      <c r="T802" s="184"/>
      <c r="U802" s="184"/>
      <c r="V802" s="184"/>
      <c r="W802" s="184"/>
      <c r="X802" s="183"/>
    </row>
    <row r="803" spans="15:24" ht="12.75" customHeight="1">
      <c r="O803" s="184"/>
      <c r="P803" s="184"/>
      <c r="Q803" s="184"/>
      <c r="R803" s="184"/>
      <c r="S803" s="184"/>
      <c r="T803" s="184"/>
      <c r="U803" s="184"/>
      <c r="V803" s="184"/>
      <c r="W803" s="184"/>
      <c r="X803" s="183"/>
    </row>
    <row r="804" spans="15:24" ht="12.75" customHeight="1">
      <c r="O804" s="184"/>
      <c r="P804" s="184"/>
      <c r="Q804" s="184"/>
      <c r="R804" s="184"/>
      <c r="S804" s="184"/>
      <c r="T804" s="184"/>
      <c r="U804" s="184"/>
      <c r="V804" s="184"/>
      <c r="W804" s="184"/>
      <c r="X804" s="183"/>
    </row>
    <row r="805" spans="15:24" ht="12.75" customHeight="1">
      <c r="O805" s="184"/>
      <c r="P805" s="184"/>
      <c r="Q805" s="184"/>
      <c r="R805" s="184"/>
      <c r="S805" s="184"/>
      <c r="T805" s="184"/>
      <c r="U805" s="184"/>
      <c r="V805" s="184"/>
      <c r="W805" s="184"/>
      <c r="X805" s="183"/>
    </row>
    <row r="806" spans="15:24" ht="12.75" customHeight="1">
      <c r="O806" s="184"/>
      <c r="P806" s="184"/>
      <c r="Q806" s="184"/>
      <c r="R806" s="184"/>
      <c r="S806" s="184"/>
      <c r="T806" s="184"/>
      <c r="U806" s="184"/>
      <c r="V806" s="184"/>
      <c r="W806" s="184"/>
      <c r="X806" s="183"/>
    </row>
    <row r="807" spans="15:24" ht="12.75" customHeight="1">
      <c r="O807" s="184"/>
      <c r="P807" s="184"/>
      <c r="Q807" s="184"/>
      <c r="R807" s="184"/>
      <c r="S807" s="184"/>
      <c r="T807" s="184"/>
      <c r="U807" s="184"/>
      <c r="V807" s="184"/>
      <c r="W807" s="184"/>
      <c r="X807" s="183"/>
    </row>
    <row r="808" spans="15:24" ht="12.75" customHeight="1">
      <c r="O808" s="184"/>
      <c r="P808" s="184"/>
      <c r="Q808" s="184"/>
      <c r="R808" s="184"/>
      <c r="S808" s="184"/>
      <c r="T808" s="184"/>
      <c r="U808" s="184"/>
      <c r="V808" s="184"/>
      <c r="W808" s="184"/>
      <c r="X808" s="183"/>
    </row>
    <row r="809" spans="15:24" ht="12.75" customHeight="1">
      <c r="O809" s="184"/>
      <c r="P809" s="184"/>
      <c r="Q809" s="184"/>
      <c r="R809" s="184"/>
      <c r="S809" s="184"/>
      <c r="T809" s="184"/>
      <c r="U809" s="184"/>
      <c r="V809" s="184"/>
      <c r="W809" s="184"/>
      <c r="X809" s="183"/>
    </row>
    <row r="810" spans="15:24" ht="12.75" customHeight="1">
      <c r="O810" s="184"/>
      <c r="P810" s="184"/>
      <c r="Q810" s="184"/>
      <c r="R810" s="184"/>
      <c r="S810" s="184"/>
      <c r="T810" s="184"/>
      <c r="U810" s="184"/>
      <c r="V810" s="184"/>
      <c r="W810" s="184"/>
      <c r="X810" s="183"/>
    </row>
    <row r="811" spans="15:24" ht="12.75" customHeight="1">
      <c r="O811" s="184"/>
      <c r="P811" s="184"/>
      <c r="Q811" s="184"/>
      <c r="R811" s="184"/>
      <c r="S811" s="184"/>
      <c r="T811" s="184"/>
      <c r="U811" s="184"/>
      <c r="V811" s="184"/>
      <c r="W811" s="184"/>
      <c r="X811" s="183"/>
    </row>
    <row r="812" spans="15:24" ht="12.75" customHeight="1">
      <c r="O812" s="184"/>
      <c r="P812" s="184"/>
      <c r="Q812" s="184"/>
      <c r="R812" s="184"/>
      <c r="S812" s="184"/>
      <c r="T812" s="184"/>
      <c r="U812" s="184"/>
      <c r="V812" s="184"/>
      <c r="W812" s="184"/>
      <c r="X812" s="183"/>
    </row>
    <row r="813" spans="15:24" ht="12.75" customHeight="1">
      <c r="O813" s="184"/>
      <c r="P813" s="184"/>
      <c r="Q813" s="184"/>
      <c r="R813" s="184"/>
      <c r="S813" s="184"/>
      <c r="T813" s="184"/>
      <c r="U813" s="184"/>
      <c r="V813" s="184"/>
      <c r="W813" s="184"/>
      <c r="X813" s="183"/>
    </row>
    <row r="814" spans="15:24" ht="12.75" customHeight="1">
      <c r="O814" s="184"/>
      <c r="P814" s="184"/>
      <c r="Q814" s="184"/>
      <c r="R814" s="184"/>
      <c r="S814" s="184"/>
      <c r="T814" s="184"/>
      <c r="U814" s="184"/>
      <c r="V814" s="184"/>
      <c r="W814" s="184"/>
      <c r="X814" s="183"/>
    </row>
    <row r="815" spans="15:24" ht="12.75" customHeight="1">
      <c r="O815" s="184"/>
      <c r="P815" s="184"/>
      <c r="Q815" s="184"/>
      <c r="R815" s="184"/>
      <c r="S815" s="184"/>
      <c r="T815" s="184"/>
      <c r="U815" s="184"/>
      <c r="V815" s="184"/>
      <c r="W815" s="184"/>
      <c r="X815" s="183"/>
    </row>
    <row r="816" spans="15:24" ht="12.75" customHeight="1">
      <c r="O816" s="184"/>
      <c r="P816" s="184"/>
      <c r="Q816" s="184"/>
      <c r="R816" s="184"/>
      <c r="S816" s="184"/>
      <c r="T816" s="184"/>
      <c r="U816" s="184"/>
      <c r="V816" s="184"/>
      <c r="W816" s="184"/>
      <c r="X816" s="183"/>
    </row>
    <row r="817" spans="15:24" ht="12.75" customHeight="1">
      <c r="O817" s="184"/>
      <c r="P817" s="184"/>
      <c r="Q817" s="184"/>
      <c r="R817" s="184"/>
      <c r="S817" s="184"/>
      <c r="T817" s="184"/>
      <c r="U817" s="184"/>
      <c r="V817" s="184"/>
      <c r="W817" s="184"/>
      <c r="X817" s="183"/>
    </row>
    <row r="818" spans="15:24" ht="12.75" customHeight="1">
      <c r="O818" s="184"/>
      <c r="P818" s="184"/>
      <c r="Q818" s="184"/>
      <c r="R818" s="184"/>
      <c r="S818" s="184"/>
      <c r="T818" s="184"/>
      <c r="U818" s="184"/>
      <c r="V818" s="184"/>
      <c r="W818" s="184"/>
      <c r="X818" s="183"/>
    </row>
    <row r="819" spans="15:24" ht="12.75" customHeight="1">
      <c r="O819" s="184"/>
      <c r="P819" s="184"/>
      <c r="Q819" s="184"/>
      <c r="R819" s="184"/>
      <c r="S819" s="184"/>
      <c r="T819" s="184"/>
      <c r="U819" s="184"/>
      <c r="V819" s="184"/>
      <c r="W819" s="184"/>
      <c r="X819" s="183"/>
    </row>
    <row r="820" spans="15:24" ht="12.75" customHeight="1">
      <c r="O820" s="184"/>
      <c r="P820" s="184"/>
      <c r="Q820" s="184"/>
      <c r="R820" s="184"/>
      <c r="S820" s="184"/>
      <c r="T820" s="184"/>
      <c r="U820" s="184"/>
      <c r="V820" s="184"/>
      <c r="W820" s="184"/>
      <c r="X820" s="183"/>
    </row>
    <row r="821" spans="15:24" ht="12.75" customHeight="1">
      <c r="O821" s="184"/>
      <c r="P821" s="184"/>
      <c r="Q821" s="184"/>
      <c r="R821" s="184"/>
      <c r="S821" s="184"/>
      <c r="T821" s="184"/>
      <c r="U821" s="184"/>
      <c r="V821" s="184"/>
      <c r="W821" s="184"/>
      <c r="X821" s="183"/>
    </row>
    <row r="822" spans="15:24" ht="12.75" customHeight="1">
      <c r="O822" s="184"/>
      <c r="P822" s="184"/>
      <c r="Q822" s="184"/>
      <c r="R822" s="184"/>
      <c r="S822" s="184"/>
      <c r="T822" s="184"/>
      <c r="U822" s="184"/>
      <c r="V822" s="184"/>
      <c r="W822" s="184"/>
      <c r="X822" s="183"/>
    </row>
    <row r="823" spans="15:24" ht="12.75" customHeight="1">
      <c r="O823" s="184"/>
      <c r="P823" s="184"/>
      <c r="Q823" s="184"/>
      <c r="R823" s="184"/>
      <c r="S823" s="184"/>
      <c r="T823" s="184"/>
      <c r="U823" s="184"/>
      <c r="V823" s="184"/>
      <c r="W823" s="184"/>
      <c r="X823" s="183"/>
    </row>
    <row r="824" spans="15:24" ht="12.75" customHeight="1">
      <c r="O824" s="184"/>
      <c r="P824" s="184"/>
      <c r="Q824" s="184"/>
      <c r="R824" s="184"/>
      <c r="S824" s="184"/>
      <c r="T824" s="184"/>
      <c r="U824" s="184"/>
      <c r="V824" s="184"/>
      <c r="W824" s="184"/>
      <c r="X824" s="183"/>
    </row>
    <row r="825" spans="15:24" ht="12.75" customHeight="1">
      <c r="O825" s="184"/>
      <c r="P825" s="184"/>
      <c r="Q825" s="184"/>
      <c r="R825" s="184"/>
      <c r="S825" s="184"/>
      <c r="T825" s="184"/>
      <c r="U825" s="184"/>
      <c r="V825" s="184"/>
      <c r="W825" s="184"/>
      <c r="X825" s="183"/>
    </row>
    <row r="826" spans="15:24" ht="12.75" customHeight="1">
      <c r="O826" s="184"/>
      <c r="P826" s="184"/>
      <c r="Q826" s="184"/>
      <c r="R826" s="184"/>
      <c r="S826" s="184"/>
      <c r="T826" s="184"/>
      <c r="U826" s="184"/>
      <c r="V826" s="184"/>
      <c r="W826" s="184"/>
      <c r="X826" s="183"/>
    </row>
    <row r="827" spans="15:24" ht="12.75" customHeight="1">
      <c r="O827" s="184"/>
      <c r="P827" s="184"/>
      <c r="Q827" s="184"/>
      <c r="R827" s="184"/>
      <c r="S827" s="184"/>
      <c r="T827" s="184"/>
      <c r="U827" s="184"/>
      <c r="V827" s="184"/>
      <c r="W827" s="184"/>
      <c r="X827" s="183"/>
    </row>
    <row r="828" spans="15:24" ht="12.75" customHeight="1">
      <c r="O828" s="184"/>
      <c r="P828" s="184"/>
      <c r="Q828" s="184"/>
      <c r="R828" s="184"/>
      <c r="S828" s="184"/>
      <c r="T828" s="184"/>
      <c r="U828" s="184"/>
      <c r="V828" s="184"/>
      <c r="W828" s="184"/>
      <c r="X828" s="183"/>
    </row>
    <row r="829" spans="15:24" ht="12.75" customHeight="1">
      <c r="O829" s="184"/>
      <c r="P829" s="184"/>
      <c r="Q829" s="184"/>
      <c r="R829" s="184"/>
      <c r="S829" s="184"/>
      <c r="T829" s="184"/>
      <c r="U829" s="184"/>
      <c r="V829" s="184"/>
      <c r="W829" s="184"/>
      <c r="X829" s="183"/>
    </row>
    <row r="830" spans="15:24" ht="12.75" customHeight="1">
      <c r="O830" s="184"/>
      <c r="P830" s="184"/>
      <c r="Q830" s="184"/>
      <c r="R830" s="184"/>
      <c r="S830" s="184"/>
      <c r="T830" s="184"/>
      <c r="U830" s="184"/>
      <c r="V830" s="184"/>
      <c r="W830" s="184"/>
      <c r="X830" s="183"/>
    </row>
    <row r="831" spans="15:24" ht="12.75" customHeight="1">
      <c r="O831" s="184"/>
      <c r="P831" s="184"/>
      <c r="Q831" s="184"/>
      <c r="R831" s="184"/>
      <c r="S831" s="184"/>
      <c r="T831" s="184"/>
      <c r="U831" s="184"/>
      <c r="V831" s="184"/>
      <c r="W831" s="184"/>
      <c r="X831" s="183"/>
    </row>
    <row r="832" spans="15:24" ht="12.75" customHeight="1">
      <c r="O832" s="184"/>
      <c r="P832" s="184"/>
      <c r="Q832" s="184"/>
      <c r="R832" s="184"/>
      <c r="S832" s="184"/>
      <c r="T832" s="184"/>
      <c r="U832" s="184"/>
      <c r="V832" s="184"/>
      <c r="W832" s="184"/>
      <c r="X832" s="183"/>
    </row>
    <row r="833" spans="15:24" ht="12.75" customHeight="1">
      <c r="O833" s="184"/>
      <c r="P833" s="184"/>
      <c r="Q833" s="184"/>
      <c r="R833" s="184"/>
      <c r="S833" s="184"/>
      <c r="T833" s="184"/>
      <c r="U833" s="184"/>
      <c r="V833" s="184"/>
      <c r="W833" s="184"/>
      <c r="X833" s="183"/>
    </row>
    <row r="834" spans="15:24" ht="12.75" customHeight="1">
      <c r="O834" s="184"/>
      <c r="P834" s="184"/>
      <c r="Q834" s="184"/>
      <c r="R834" s="184"/>
      <c r="S834" s="184"/>
      <c r="T834" s="184"/>
      <c r="U834" s="184"/>
      <c r="V834" s="184"/>
      <c r="W834" s="184"/>
      <c r="X834" s="183"/>
    </row>
    <row r="835" spans="15:24" ht="12.75" customHeight="1">
      <c r="O835" s="184"/>
      <c r="P835" s="184"/>
      <c r="Q835" s="184"/>
      <c r="R835" s="184"/>
      <c r="S835" s="184"/>
      <c r="T835" s="184"/>
      <c r="U835" s="184"/>
      <c r="V835" s="184"/>
      <c r="W835" s="184"/>
      <c r="X835" s="183"/>
    </row>
    <row r="836" spans="15:24" ht="12.75" customHeight="1">
      <c r="O836" s="184"/>
      <c r="P836" s="184"/>
      <c r="Q836" s="184"/>
      <c r="R836" s="184"/>
      <c r="S836" s="184"/>
      <c r="T836" s="184"/>
      <c r="U836" s="184"/>
      <c r="V836" s="184"/>
      <c r="W836" s="184"/>
      <c r="X836" s="183"/>
    </row>
    <row r="837" spans="15:24" ht="12.75" customHeight="1">
      <c r="O837" s="184"/>
      <c r="P837" s="184"/>
      <c r="Q837" s="184"/>
      <c r="R837" s="184"/>
      <c r="S837" s="184"/>
      <c r="T837" s="184"/>
      <c r="U837" s="184"/>
      <c r="V837" s="184"/>
      <c r="W837" s="184"/>
      <c r="X837" s="183"/>
    </row>
    <row r="838" spans="15:24" ht="12.75" customHeight="1">
      <c r="O838" s="184"/>
      <c r="P838" s="184"/>
      <c r="Q838" s="184"/>
      <c r="R838" s="184"/>
      <c r="S838" s="184"/>
      <c r="T838" s="184"/>
      <c r="U838" s="184"/>
      <c r="V838" s="184"/>
      <c r="W838" s="184"/>
      <c r="X838" s="183"/>
    </row>
    <row r="839" spans="15:24" ht="12.75" customHeight="1">
      <c r="O839" s="184"/>
      <c r="P839" s="184"/>
      <c r="Q839" s="184"/>
      <c r="R839" s="184"/>
      <c r="S839" s="184"/>
      <c r="T839" s="184"/>
      <c r="U839" s="184"/>
      <c r="V839" s="184"/>
      <c r="W839" s="184"/>
      <c r="X839" s="183"/>
    </row>
    <row r="840" spans="15:24" ht="12.75" customHeight="1">
      <c r="O840" s="184"/>
      <c r="P840" s="184"/>
      <c r="Q840" s="184"/>
      <c r="R840" s="184"/>
      <c r="S840" s="184"/>
      <c r="T840" s="184"/>
      <c r="U840" s="184"/>
      <c r="V840" s="184"/>
      <c r="W840" s="184"/>
      <c r="X840" s="183"/>
    </row>
    <row r="841" spans="15:24" ht="12.75" customHeight="1">
      <c r="O841" s="184"/>
      <c r="P841" s="184"/>
      <c r="Q841" s="184"/>
      <c r="R841" s="184"/>
      <c r="S841" s="184"/>
      <c r="T841" s="184"/>
      <c r="U841" s="184"/>
      <c r="V841" s="184"/>
      <c r="W841" s="184"/>
      <c r="X841" s="183"/>
    </row>
    <row r="842" spans="15:24" ht="12.75" customHeight="1">
      <c r="O842" s="184"/>
      <c r="P842" s="184"/>
      <c r="Q842" s="184"/>
      <c r="R842" s="184"/>
      <c r="S842" s="184"/>
      <c r="T842" s="184"/>
      <c r="U842" s="184"/>
      <c r="V842" s="184"/>
      <c r="W842" s="184"/>
      <c r="X842" s="183"/>
    </row>
    <row r="843" spans="15:24" ht="12.75" customHeight="1">
      <c r="O843" s="184"/>
      <c r="P843" s="184"/>
      <c r="Q843" s="184"/>
      <c r="R843" s="184"/>
      <c r="S843" s="184"/>
      <c r="T843" s="184"/>
      <c r="U843" s="184"/>
      <c r="V843" s="184"/>
      <c r="W843" s="184"/>
      <c r="X843" s="183"/>
    </row>
    <row r="844" spans="15:24" ht="12.75" customHeight="1">
      <c r="O844" s="184"/>
      <c r="P844" s="184"/>
      <c r="Q844" s="184"/>
      <c r="R844" s="184"/>
      <c r="S844" s="184"/>
      <c r="T844" s="184"/>
      <c r="U844" s="184"/>
      <c r="V844" s="184"/>
      <c r="W844" s="184"/>
      <c r="X844" s="183"/>
    </row>
    <row r="845" spans="15:24" ht="12.75" customHeight="1">
      <c r="O845" s="184"/>
      <c r="P845" s="184"/>
      <c r="Q845" s="184"/>
      <c r="R845" s="184"/>
      <c r="S845" s="184"/>
      <c r="T845" s="184"/>
      <c r="U845" s="184"/>
      <c r="V845" s="184"/>
      <c r="W845" s="184"/>
      <c r="X845" s="183"/>
    </row>
    <row r="846" spans="15:24" ht="12.75" customHeight="1">
      <c r="O846" s="184"/>
      <c r="P846" s="184"/>
      <c r="Q846" s="184"/>
      <c r="R846" s="184"/>
      <c r="S846" s="184"/>
      <c r="T846" s="184"/>
      <c r="U846" s="184"/>
      <c r="V846" s="184"/>
      <c r="W846" s="184"/>
      <c r="X846" s="183"/>
    </row>
    <row r="847" spans="15:24" ht="12.75" customHeight="1">
      <c r="O847" s="184"/>
      <c r="P847" s="184"/>
      <c r="Q847" s="184"/>
      <c r="R847" s="184"/>
      <c r="S847" s="184"/>
      <c r="T847" s="184"/>
      <c r="U847" s="184"/>
      <c r="V847" s="184"/>
      <c r="W847" s="184"/>
      <c r="X847" s="183"/>
    </row>
    <row r="848" spans="15:24" ht="12.75" customHeight="1">
      <c r="O848" s="184"/>
      <c r="P848" s="184"/>
      <c r="Q848" s="184"/>
      <c r="R848" s="184"/>
      <c r="S848" s="184"/>
      <c r="T848" s="184"/>
      <c r="U848" s="184"/>
      <c r="V848" s="184"/>
      <c r="W848" s="184"/>
      <c r="X848" s="183"/>
    </row>
    <row r="849" spans="15:24" ht="12.75" customHeight="1">
      <c r="O849" s="184"/>
      <c r="P849" s="184"/>
      <c r="Q849" s="184"/>
      <c r="R849" s="184"/>
      <c r="S849" s="184"/>
      <c r="T849" s="184"/>
      <c r="U849" s="184"/>
      <c r="V849" s="184"/>
      <c r="W849" s="184"/>
      <c r="X849" s="183"/>
    </row>
    <row r="850" spans="15:24" ht="12.75" customHeight="1">
      <c r="O850" s="184"/>
      <c r="P850" s="184"/>
      <c r="Q850" s="184"/>
      <c r="R850" s="184"/>
      <c r="S850" s="184"/>
      <c r="T850" s="184"/>
      <c r="U850" s="184"/>
      <c r="V850" s="184"/>
      <c r="W850" s="184"/>
      <c r="X850" s="183"/>
    </row>
    <row r="851" spans="15:24" ht="12.75" customHeight="1">
      <c r="O851" s="184"/>
      <c r="P851" s="184"/>
      <c r="Q851" s="184"/>
      <c r="R851" s="184"/>
      <c r="S851" s="184"/>
      <c r="T851" s="184"/>
      <c r="U851" s="184"/>
      <c r="V851" s="184"/>
      <c r="W851" s="184"/>
      <c r="X851" s="183"/>
    </row>
    <row r="852" spans="15:24" ht="12.75" customHeight="1">
      <c r="O852" s="184"/>
      <c r="P852" s="184"/>
      <c r="Q852" s="184"/>
      <c r="R852" s="184"/>
      <c r="S852" s="184"/>
      <c r="T852" s="184"/>
      <c r="U852" s="184"/>
      <c r="V852" s="184"/>
      <c r="W852" s="184"/>
      <c r="X852" s="183"/>
    </row>
    <row r="853" spans="15:24" ht="12.75" customHeight="1">
      <c r="O853" s="184"/>
      <c r="P853" s="184"/>
      <c r="Q853" s="184"/>
      <c r="R853" s="184"/>
      <c r="S853" s="184"/>
      <c r="T853" s="184"/>
      <c r="U853" s="184"/>
      <c r="V853" s="184"/>
      <c r="W853" s="184"/>
      <c r="X853" s="183"/>
    </row>
    <row r="854" spans="15:24" ht="12.75" customHeight="1">
      <c r="O854" s="184"/>
      <c r="P854" s="184"/>
      <c r="Q854" s="184"/>
      <c r="R854" s="184"/>
      <c r="S854" s="184"/>
      <c r="T854" s="184"/>
      <c r="U854" s="184"/>
      <c r="V854" s="184"/>
      <c r="W854" s="184"/>
      <c r="X854" s="183"/>
    </row>
    <row r="855" spans="15:24" ht="12.75" customHeight="1">
      <c r="O855" s="184"/>
      <c r="P855" s="184"/>
      <c r="Q855" s="184"/>
      <c r="R855" s="184"/>
      <c r="S855" s="184"/>
      <c r="T855" s="184"/>
      <c r="U855" s="184"/>
      <c r="V855" s="184"/>
      <c r="W855" s="184"/>
      <c r="X855" s="183"/>
    </row>
    <row r="856" spans="15:24" ht="12.75" customHeight="1">
      <c r="O856" s="184"/>
      <c r="P856" s="184"/>
      <c r="Q856" s="184"/>
      <c r="R856" s="184"/>
      <c r="S856" s="184"/>
      <c r="T856" s="184"/>
      <c r="U856" s="184"/>
      <c r="V856" s="184"/>
      <c r="W856" s="184"/>
      <c r="X856" s="183"/>
    </row>
    <row r="857" spans="15:24" ht="12.75" customHeight="1">
      <c r="O857" s="184"/>
      <c r="P857" s="184"/>
      <c r="Q857" s="184"/>
      <c r="R857" s="184"/>
      <c r="S857" s="184"/>
      <c r="T857" s="184"/>
      <c r="U857" s="184"/>
      <c r="V857" s="184"/>
      <c r="W857" s="184"/>
      <c r="X857" s="183"/>
    </row>
    <row r="858" spans="15:24" ht="12.75" customHeight="1">
      <c r="O858" s="184"/>
      <c r="P858" s="184"/>
      <c r="Q858" s="184"/>
      <c r="R858" s="184"/>
      <c r="S858" s="184"/>
      <c r="T858" s="184"/>
      <c r="U858" s="184"/>
      <c r="V858" s="184"/>
      <c r="W858" s="184"/>
      <c r="X858" s="183"/>
    </row>
    <row r="859" spans="15:24" ht="12.75" customHeight="1">
      <c r="O859" s="184"/>
      <c r="P859" s="184"/>
      <c r="Q859" s="184"/>
      <c r="R859" s="184"/>
      <c r="S859" s="184"/>
      <c r="T859" s="184"/>
      <c r="U859" s="184"/>
      <c r="V859" s="184"/>
      <c r="W859" s="184"/>
      <c r="X859" s="183"/>
    </row>
    <row r="860" spans="15:24" ht="12.75" customHeight="1">
      <c r="O860" s="184"/>
      <c r="P860" s="184"/>
      <c r="Q860" s="184"/>
      <c r="R860" s="184"/>
      <c r="S860" s="184"/>
      <c r="T860" s="184"/>
      <c r="U860" s="184"/>
      <c r="V860" s="184"/>
      <c r="W860" s="184"/>
      <c r="X860" s="183"/>
    </row>
    <row r="861" spans="15:24" ht="12.75" customHeight="1">
      <c r="O861" s="184"/>
      <c r="P861" s="184"/>
      <c r="Q861" s="184"/>
      <c r="R861" s="184"/>
      <c r="S861" s="184"/>
      <c r="T861" s="184"/>
      <c r="U861" s="184"/>
      <c r="V861" s="184"/>
      <c r="W861" s="184"/>
      <c r="X861" s="183"/>
    </row>
    <row r="862" spans="15:24" ht="12.75" customHeight="1">
      <c r="O862" s="184"/>
      <c r="P862" s="184"/>
      <c r="Q862" s="184"/>
      <c r="R862" s="184"/>
      <c r="S862" s="184"/>
      <c r="T862" s="184"/>
      <c r="U862" s="184"/>
      <c r="V862" s="184"/>
      <c r="W862" s="184"/>
      <c r="X862" s="183"/>
    </row>
    <row r="863" spans="15:24" ht="12.75" customHeight="1">
      <c r="O863" s="184"/>
      <c r="P863" s="184"/>
      <c r="Q863" s="184"/>
      <c r="R863" s="184"/>
      <c r="S863" s="184"/>
      <c r="T863" s="184"/>
      <c r="U863" s="184"/>
      <c r="V863" s="184"/>
      <c r="W863" s="184"/>
      <c r="X863" s="183"/>
    </row>
    <row r="864" spans="15:24" ht="12.75" customHeight="1">
      <c r="O864" s="184"/>
      <c r="P864" s="184"/>
      <c r="Q864" s="184"/>
      <c r="R864" s="184"/>
      <c r="S864" s="184"/>
      <c r="T864" s="184"/>
      <c r="U864" s="184"/>
      <c r="V864" s="184"/>
      <c r="W864" s="184"/>
      <c r="X864" s="183"/>
    </row>
    <row r="865" spans="15:24" ht="12.75" customHeight="1">
      <c r="O865" s="184"/>
      <c r="P865" s="184"/>
      <c r="Q865" s="184"/>
      <c r="R865" s="184"/>
      <c r="S865" s="184"/>
      <c r="T865" s="184"/>
      <c r="U865" s="184"/>
      <c r="V865" s="184"/>
      <c r="W865" s="184"/>
      <c r="X865" s="183"/>
    </row>
    <row r="866" spans="15:24" ht="12.75" customHeight="1">
      <c r="O866" s="184"/>
      <c r="P866" s="184"/>
      <c r="Q866" s="184"/>
      <c r="R866" s="184"/>
      <c r="S866" s="184"/>
      <c r="T866" s="184"/>
      <c r="U866" s="184"/>
      <c r="V866" s="184"/>
      <c r="W866" s="184"/>
      <c r="X866" s="183"/>
    </row>
    <row r="867" spans="15:24" ht="12.75" customHeight="1">
      <c r="O867" s="184"/>
      <c r="P867" s="184"/>
      <c r="Q867" s="184"/>
      <c r="R867" s="184"/>
      <c r="S867" s="184"/>
      <c r="T867" s="184"/>
      <c r="U867" s="184"/>
      <c r="V867" s="184"/>
      <c r="W867" s="184"/>
      <c r="X867" s="183"/>
    </row>
    <row r="868" spans="15:24" ht="12.75" customHeight="1">
      <c r="O868" s="184"/>
      <c r="P868" s="184"/>
      <c r="Q868" s="184"/>
      <c r="R868" s="184"/>
      <c r="S868" s="184"/>
      <c r="T868" s="184"/>
      <c r="U868" s="184"/>
      <c r="V868" s="184"/>
      <c r="W868" s="184"/>
      <c r="X868" s="183"/>
    </row>
    <row r="869" spans="15:24" ht="12.75" customHeight="1">
      <c r="O869" s="184"/>
      <c r="P869" s="184"/>
      <c r="Q869" s="184"/>
      <c r="R869" s="184"/>
      <c r="S869" s="184"/>
      <c r="T869" s="184"/>
      <c r="U869" s="184"/>
      <c r="V869" s="184"/>
      <c r="W869" s="184"/>
      <c r="X869" s="183"/>
    </row>
    <row r="870" spans="15:24" ht="12.75" customHeight="1">
      <c r="O870" s="184"/>
      <c r="P870" s="184"/>
      <c r="Q870" s="184"/>
      <c r="R870" s="184"/>
      <c r="S870" s="184"/>
      <c r="T870" s="184"/>
      <c r="U870" s="184"/>
      <c r="V870" s="184"/>
      <c r="W870" s="184"/>
      <c r="X870" s="183"/>
    </row>
    <row r="871" spans="15:24" ht="12.75" customHeight="1">
      <c r="O871" s="184"/>
      <c r="P871" s="184"/>
      <c r="Q871" s="184"/>
      <c r="R871" s="184"/>
      <c r="S871" s="184"/>
      <c r="T871" s="184"/>
      <c r="U871" s="184"/>
      <c r="V871" s="184"/>
      <c r="W871" s="184"/>
      <c r="X871" s="183"/>
    </row>
    <row r="872" spans="15:24" ht="12.75" customHeight="1">
      <c r="O872" s="184"/>
      <c r="P872" s="184"/>
      <c r="Q872" s="184"/>
      <c r="R872" s="184"/>
      <c r="S872" s="184"/>
      <c r="T872" s="184"/>
      <c r="U872" s="184"/>
      <c r="V872" s="184"/>
      <c r="W872" s="184"/>
      <c r="X872" s="183"/>
    </row>
    <row r="873" spans="15:24" ht="12.75" customHeight="1">
      <c r="O873" s="184"/>
      <c r="P873" s="184"/>
      <c r="Q873" s="184"/>
      <c r="R873" s="184"/>
      <c r="S873" s="184"/>
      <c r="T873" s="184"/>
      <c r="U873" s="184"/>
      <c r="V873" s="184"/>
      <c r="W873" s="184"/>
      <c r="X873" s="183"/>
    </row>
    <row r="874" spans="15:24" ht="12.75" customHeight="1">
      <c r="O874" s="184"/>
      <c r="P874" s="184"/>
      <c r="Q874" s="184"/>
      <c r="R874" s="184"/>
      <c r="S874" s="184"/>
      <c r="T874" s="184"/>
      <c r="U874" s="184"/>
      <c r="V874" s="184"/>
      <c r="W874" s="184"/>
      <c r="X874" s="183"/>
    </row>
    <row r="875" spans="15:24" ht="12.75" customHeight="1">
      <c r="O875" s="184"/>
      <c r="P875" s="184"/>
      <c r="Q875" s="184"/>
      <c r="R875" s="184"/>
      <c r="S875" s="184"/>
      <c r="T875" s="184"/>
      <c r="U875" s="184"/>
      <c r="V875" s="184"/>
      <c r="W875" s="184"/>
      <c r="X875" s="183"/>
    </row>
    <row r="876" spans="15:24" ht="12.75" customHeight="1">
      <c r="O876" s="184"/>
      <c r="P876" s="184"/>
      <c r="Q876" s="184"/>
      <c r="R876" s="184"/>
      <c r="S876" s="184"/>
      <c r="T876" s="184"/>
      <c r="U876" s="184"/>
      <c r="V876" s="184"/>
      <c r="W876" s="184"/>
      <c r="X876" s="183"/>
    </row>
    <row r="877" spans="15:24" ht="12.75" customHeight="1">
      <c r="O877" s="184"/>
      <c r="P877" s="184"/>
      <c r="Q877" s="184"/>
      <c r="R877" s="184"/>
      <c r="S877" s="184"/>
      <c r="T877" s="184"/>
      <c r="U877" s="184"/>
      <c r="V877" s="184"/>
      <c r="W877" s="184"/>
      <c r="X877" s="183"/>
    </row>
    <row r="878" spans="15:24" ht="12.75" customHeight="1">
      <c r="O878" s="184"/>
      <c r="P878" s="184"/>
      <c r="Q878" s="184"/>
      <c r="R878" s="184"/>
      <c r="S878" s="184"/>
      <c r="T878" s="184"/>
      <c r="U878" s="184"/>
      <c r="V878" s="184"/>
      <c r="W878" s="184"/>
      <c r="X878" s="183"/>
    </row>
    <row r="879" spans="15:24" ht="12.75" customHeight="1">
      <c r="O879" s="184"/>
      <c r="P879" s="184"/>
      <c r="Q879" s="184"/>
      <c r="R879" s="184"/>
      <c r="S879" s="184"/>
      <c r="T879" s="184"/>
      <c r="U879" s="184"/>
      <c r="V879" s="184"/>
      <c r="W879" s="184"/>
      <c r="X879" s="183"/>
    </row>
    <row r="880" spans="15:24" ht="12.75" customHeight="1">
      <c r="O880" s="184"/>
      <c r="P880" s="184"/>
      <c r="Q880" s="184"/>
      <c r="R880" s="184"/>
      <c r="S880" s="184"/>
      <c r="T880" s="184"/>
      <c r="U880" s="184"/>
      <c r="V880" s="184"/>
      <c r="W880" s="184"/>
      <c r="X880" s="183"/>
    </row>
    <row r="881" spans="15:24" ht="12.75" customHeight="1">
      <c r="O881" s="184"/>
      <c r="P881" s="184"/>
      <c r="Q881" s="184"/>
      <c r="R881" s="184"/>
      <c r="S881" s="184"/>
      <c r="T881" s="184"/>
      <c r="U881" s="184"/>
      <c r="V881" s="184"/>
      <c r="W881" s="184"/>
      <c r="X881" s="183"/>
    </row>
    <row r="882" spans="15:24" ht="12.75" customHeight="1">
      <c r="O882" s="184"/>
      <c r="P882" s="184"/>
      <c r="Q882" s="184"/>
      <c r="R882" s="184"/>
      <c r="S882" s="184"/>
      <c r="T882" s="184"/>
      <c r="U882" s="184"/>
      <c r="V882" s="184"/>
      <c r="W882" s="184"/>
      <c r="X882" s="183"/>
    </row>
    <row r="883" spans="15:24" ht="12.75" customHeight="1">
      <c r="O883" s="184"/>
      <c r="P883" s="184"/>
      <c r="Q883" s="184"/>
      <c r="R883" s="184"/>
      <c r="S883" s="184"/>
      <c r="T883" s="184"/>
      <c r="U883" s="184"/>
      <c r="V883" s="184"/>
      <c r="W883" s="184"/>
      <c r="X883" s="183"/>
    </row>
    <row r="884" spans="15:24" ht="12.75" customHeight="1">
      <c r="O884" s="184"/>
      <c r="P884" s="184"/>
      <c r="Q884" s="184"/>
      <c r="R884" s="184"/>
      <c r="S884" s="184"/>
      <c r="T884" s="184"/>
      <c r="U884" s="184"/>
      <c r="V884" s="184"/>
      <c r="W884" s="184"/>
      <c r="X884" s="183"/>
    </row>
    <row r="885" spans="15:24" ht="12.75" customHeight="1">
      <c r="O885" s="184"/>
      <c r="P885" s="184"/>
      <c r="Q885" s="184"/>
      <c r="R885" s="184"/>
      <c r="S885" s="184"/>
      <c r="T885" s="184"/>
      <c r="U885" s="184"/>
      <c r="V885" s="184"/>
      <c r="W885" s="184"/>
      <c r="X885" s="183"/>
    </row>
    <row r="886" spans="15:24" ht="12.75" customHeight="1">
      <c r="O886" s="184"/>
      <c r="P886" s="184"/>
      <c r="Q886" s="184"/>
      <c r="R886" s="184"/>
      <c r="S886" s="184"/>
      <c r="T886" s="184"/>
      <c r="U886" s="184"/>
      <c r="V886" s="184"/>
      <c r="W886" s="184"/>
      <c r="X886" s="183"/>
    </row>
    <row r="887" spans="15:24" ht="12.75" customHeight="1">
      <c r="O887" s="184"/>
      <c r="P887" s="184"/>
      <c r="Q887" s="184"/>
      <c r="R887" s="184"/>
      <c r="S887" s="184"/>
      <c r="T887" s="184"/>
      <c r="U887" s="184"/>
      <c r="V887" s="184"/>
      <c r="W887" s="184"/>
      <c r="X887" s="183"/>
    </row>
    <row r="888" spans="15:24" ht="12.75" customHeight="1">
      <c r="O888" s="184"/>
      <c r="P888" s="184"/>
      <c r="Q888" s="184"/>
      <c r="R888" s="184"/>
      <c r="S888" s="184"/>
      <c r="T888" s="184"/>
      <c r="U888" s="184"/>
      <c r="V888" s="184"/>
      <c r="W888" s="184"/>
      <c r="X888" s="183"/>
    </row>
    <row r="889" spans="15:24" ht="12.75" customHeight="1">
      <c r="O889" s="184"/>
      <c r="P889" s="184"/>
      <c r="Q889" s="184"/>
      <c r="R889" s="184"/>
      <c r="S889" s="184"/>
      <c r="T889" s="184"/>
      <c r="U889" s="184"/>
      <c r="V889" s="184"/>
      <c r="W889" s="184"/>
      <c r="X889" s="183"/>
    </row>
    <row r="890" spans="15:24" ht="12.75" customHeight="1">
      <c r="O890" s="184"/>
      <c r="P890" s="184"/>
      <c r="Q890" s="184"/>
      <c r="R890" s="184"/>
      <c r="S890" s="184"/>
      <c r="T890" s="184"/>
      <c r="U890" s="184"/>
      <c r="V890" s="184"/>
      <c r="W890" s="184"/>
      <c r="X890" s="183"/>
    </row>
    <row r="891" spans="15:24" ht="12.75" customHeight="1">
      <c r="O891" s="184"/>
      <c r="P891" s="184"/>
      <c r="Q891" s="184"/>
      <c r="R891" s="184"/>
      <c r="S891" s="184"/>
      <c r="T891" s="184"/>
      <c r="U891" s="184"/>
      <c r="V891" s="184"/>
      <c r="W891" s="184"/>
      <c r="X891" s="183"/>
    </row>
    <row r="892" spans="15:24" ht="12.75" customHeight="1">
      <c r="O892" s="184"/>
      <c r="P892" s="184"/>
      <c r="Q892" s="184"/>
      <c r="R892" s="184"/>
      <c r="S892" s="184"/>
      <c r="T892" s="184"/>
      <c r="U892" s="184"/>
      <c r="V892" s="184"/>
      <c r="W892" s="184"/>
      <c r="X892" s="183"/>
    </row>
    <row r="893" spans="15:24" ht="12.75" customHeight="1">
      <c r="O893" s="184"/>
      <c r="P893" s="184"/>
      <c r="Q893" s="184"/>
      <c r="R893" s="184"/>
      <c r="S893" s="184"/>
      <c r="T893" s="184"/>
      <c r="U893" s="184"/>
      <c r="V893" s="184"/>
      <c r="W893" s="184"/>
      <c r="X893" s="183"/>
    </row>
    <row r="894" spans="15:24" ht="12.75" customHeight="1">
      <c r="O894" s="184"/>
      <c r="P894" s="184"/>
      <c r="Q894" s="184"/>
      <c r="R894" s="184"/>
      <c r="S894" s="184"/>
      <c r="T894" s="184"/>
      <c r="U894" s="184"/>
      <c r="V894" s="184"/>
      <c r="W894" s="184"/>
      <c r="X894" s="183"/>
    </row>
    <row r="895" spans="15:24" ht="12.75" customHeight="1">
      <c r="O895" s="184"/>
      <c r="P895" s="184"/>
      <c r="Q895" s="184"/>
      <c r="R895" s="184"/>
      <c r="S895" s="184"/>
      <c r="T895" s="184"/>
      <c r="U895" s="184"/>
      <c r="V895" s="184"/>
      <c r="W895" s="184"/>
      <c r="X895" s="183"/>
    </row>
    <row r="896" spans="15:24" ht="12.75" customHeight="1">
      <c r="O896" s="184"/>
      <c r="P896" s="184"/>
      <c r="Q896" s="184"/>
      <c r="R896" s="184"/>
      <c r="S896" s="184"/>
      <c r="T896" s="184"/>
      <c r="U896" s="184"/>
      <c r="V896" s="184"/>
      <c r="W896" s="184"/>
      <c r="X896" s="183"/>
    </row>
    <row r="897" spans="15:24" ht="12.75" customHeight="1">
      <c r="O897" s="184"/>
      <c r="P897" s="184"/>
      <c r="Q897" s="184"/>
      <c r="R897" s="184"/>
      <c r="S897" s="184"/>
      <c r="T897" s="184"/>
      <c r="U897" s="184"/>
      <c r="V897" s="184"/>
      <c r="W897" s="184"/>
      <c r="X897" s="183"/>
    </row>
    <row r="898" spans="15:24" ht="12.75" customHeight="1">
      <c r="O898" s="184"/>
      <c r="P898" s="184"/>
      <c r="Q898" s="184"/>
      <c r="R898" s="184"/>
      <c r="S898" s="184"/>
      <c r="T898" s="184"/>
      <c r="U898" s="184"/>
      <c r="V898" s="184"/>
      <c r="W898" s="184"/>
      <c r="X898" s="183"/>
    </row>
    <row r="899" spans="15:24" ht="12.75" customHeight="1">
      <c r="O899" s="184"/>
      <c r="P899" s="184"/>
      <c r="Q899" s="184"/>
      <c r="R899" s="184"/>
      <c r="S899" s="184"/>
      <c r="T899" s="184"/>
      <c r="U899" s="184"/>
      <c r="V899" s="184"/>
      <c r="W899" s="184"/>
      <c r="X899" s="183"/>
    </row>
    <row r="900" spans="15:24" ht="12.75" customHeight="1">
      <c r="O900" s="184"/>
      <c r="P900" s="184"/>
      <c r="Q900" s="184"/>
      <c r="R900" s="184"/>
      <c r="S900" s="184"/>
      <c r="T900" s="184"/>
      <c r="U900" s="184"/>
      <c r="V900" s="184"/>
      <c r="W900" s="184"/>
      <c r="X900" s="183"/>
    </row>
    <row r="901" spans="15:24" ht="12.75" customHeight="1">
      <c r="O901" s="184"/>
      <c r="P901" s="184"/>
      <c r="Q901" s="184"/>
      <c r="R901" s="184"/>
      <c r="S901" s="184"/>
      <c r="T901" s="184"/>
      <c r="U901" s="184"/>
      <c r="V901" s="184"/>
      <c r="W901" s="184"/>
      <c r="X901" s="183"/>
    </row>
    <row r="902" spans="15:24" ht="12.75" customHeight="1">
      <c r="O902" s="184"/>
      <c r="P902" s="184"/>
      <c r="Q902" s="184"/>
      <c r="R902" s="184"/>
      <c r="S902" s="184"/>
      <c r="T902" s="184"/>
      <c r="U902" s="184"/>
      <c r="V902" s="184"/>
      <c r="W902" s="184"/>
      <c r="X902" s="183"/>
    </row>
    <row r="903" spans="15:24" ht="12.75" customHeight="1">
      <c r="O903" s="184"/>
      <c r="P903" s="184"/>
      <c r="Q903" s="184"/>
      <c r="R903" s="184"/>
      <c r="S903" s="184"/>
      <c r="T903" s="184"/>
      <c r="U903" s="184"/>
      <c r="V903" s="184"/>
      <c r="W903" s="184"/>
      <c r="X903" s="183"/>
    </row>
    <row r="904" spans="15:24" ht="12.75" customHeight="1">
      <c r="O904" s="184"/>
      <c r="P904" s="184"/>
      <c r="Q904" s="184"/>
      <c r="R904" s="184"/>
      <c r="S904" s="184"/>
      <c r="T904" s="184"/>
      <c r="U904" s="184"/>
      <c r="V904" s="184"/>
      <c r="W904" s="184"/>
      <c r="X904" s="183"/>
    </row>
    <row r="905" spans="15:24" ht="12.75" customHeight="1">
      <c r="O905" s="184"/>
      <c r="P905" s="184"/>
      <c r="Q905" s="184"/>
      <c r="R905" s="184"/>
      <c r="S905" s="184"/>
      <c r="T905" s="184"/>
      <c r="U905" s="184"/>
      <c r="V905" s="184"/>
      <c r="W905" s="184"/>
      <c r="X905" s="183"/>
    </row>
    <row r="906" spans="15:24" ht="12.75" customHeight="1">
      <c r="O906" s="184"/>
      <c r="P906" s="184"/>
      <c r="Q906" s="184"/>
      <c r="R906" s="184"/>
      <c r="S906" s="184"/>
      <c r="T906" s="184"/>
      <c r="U906" s="184"/>
      <c r="V906" s="184"/>
      <c r="W906" s="184"/>
      <c r="X906" s="183"/>
    </row>
    <row r="907" spans="15:24" ht="12.75" customHeight="1">
      <c r="O907" s="184"/>
      <c r="P907" s="184"/>
      <c r="Q907" s="184"/>
      <c r="R907" s="184"/>
      <c r="S907" s="184"/>
      <c r="T907" s="184"/>
      <c r="U907" s="184"/>
      <c r="V907" s="184"/>
      <c r="W907" s="184"/>
      <c r="X907" s="183"/>
    </row>
    <row r="908" spans="15:24" ht="12.75" customHeight="1">
      <c r="O908" s="184"/>
      <c r="P908" s="184"/>
      <c r="Q908" s="184"/>
      <c r="R908" s="184"/>
      <c r="S908" s="184"/>
      <c r="T908" s="184"/>
      <c r="U908" s="184"/>
      <c r="V908" s="184"/>
      <c r="W908" s="184"/>
      <c r="X908" s="183"/>
    </row>
    <row r="909" spans="15:24" ht="12.75" customHeight="1">
      <c r="O909" s="184"/>
      <c r="P909" s="184"/>
      <c r="Q909" s="184"/>
      <c r="R909" s="184"/>
      <c r="S909" s="184"/>
      <c r="T909" s="184"/>
      <c r="U909" s="184"/>
      <c r="V909" s="184"/>
      <c r="W909" s="184"/>
      <c r="X909" s="183"/>
    </row>
    <row r="910" spans="15:24" ht="12.75" customHeight="1">
      <c r="O910" s="184"/>
      <c r="P910" s="184"/>
      <c r="Q910" s="184"/>
      <c r="R910" s="184"/>
      <c r="S910" s="184"/>
      <c r="T910" s="184"/>
      <c r="U910" s="184"/>
      <c r="V910" s="184"/>
      <c r="W910" s="184"/>
      <c r="X910" s="183"/>
    </row>
    <row r="911" spans="15:24" ht="12.75" customHeight="1">
      <c r="O911" s="184"/>
      <c r="P911" s="184"/>
      <c r="Q911" s="184"/>
      <c r="R911" s="184"/>
      <c r="S911" s="184"/>
      <c r="T911" s="184"/>
      <c r="U911" s="184"/>
      <c r="V911" s="184"/>
      <c r="W911" s="184"/>
      <c r="X911" s="183"/>
    </row>
    <row r="912" spans="15:24" ht="12.75" customHeight="1">
      <c r="O912" s="184"/>
      <c r="P912" s="184"/>
      <c r="Q912" s="184"/>
      <c r="R912" s="184"/>
      <c r="S912" s="184"/>
      <c r="T912" s="184"/>
      <c r="U912" s="184"/>
      <c r="V912" s="184"/>
      <c r="W912" s="184"/>
      <c r="X912" s="183"/>
    </row>
    <row r="913" spans="15:24" ht="12.75" customHeight="1">
      <c r="O913" s="184"/>
      <c r="P913" s="184"/>
      <c r="Q913" s="184"/>
      <c r="R913" s="184"/>
      <c r="S913" s="184"/>
      <c r="T913" s="184"/>
      <c r="U913" s="184"/>
      <c r="V913" s="184"/>
      <c r="W913" s="184"/>
      <c r="X913" s="183"/>
    </row>
    <row r="914" spans="15:24" ht="12.75" customHeight="1">
      <c r="O914" s="184"/>
      <c r="P914" s="184"/>
      <c r="Q914" s="184"/>
      <c r="R914" s="184"/>
      <c r="S914" s="184"/>
      <c r="T914" s="184"/>
      <c r="U914" s="184"/>
      <c r="V914" s="184"/>
      <c r="W914" s="184"/>
      <c r="X914" s="183"/>
    </row>
    <row r="915" spans="15:24" ht="12.75" customHeight="1">
      <c r="O915" s="184"/>
      <c r="P915" s="184"/>
      <c r="Q915" s="184"/>
      <c r="R915" s="184"/>
      <c r="S915" s="184"/>
      <c r="T915" s="184"/>
      <c r="U915" s="184"/>
      <c r="V915" s="184"/>
      <c r="W915" s="184"/>
      <c r="X915" s="183"/>
    </row>
    <row r="916" spans="15:24" ht="12.75" customHeight="1">
      <c r="O916" s="184"/>
      <c r="P916" s="184"/>
      <c r="Q916" s="184"/>
      <c r="R916" s="184"/>
      <c r="S916" s="184"/>
      <c r="T916" s="184"/>
      <c r="U916" s="184"/>
      <c r="V916" s="184"/>
      <c r="W916" s="184"/>
      <c r="X916" s="183"/>
    </row>
    <row r="917" spans="15:24" ht="12.75" customHeight="1">
      <c r="O917" s="184"/>
      <c r="P917" s="184"/>
      <c r="Q917" s="184"/>
      <c r="R917" s="184"/>
      <c r="S917" s="184"/>
      <c r="T917" s="184"/>
      <c r="U917" s="184"/>
      <c r="V917" s="184"/>
      <c r="W917" s="184"/>
      <c r="X917" s="183"/>
    </row>
    <row r="918" spans="15:24" ht="12.75" customHeight="1">
      <c r="O918" s="184"/>
      <c r="P918" s="184"/>
      <c r="Q918" s="184"/>
      <c r="R918" s="184"/>
      <c r="S918" s="184"/>
      <c r="T918" s="184"/>
      <c r="U918" s="184"/>
      <c r="V918" s="184"/>
      <c r="W918" s="184"/>
      <c r="X918" s="183"/>
    </row>
    <row r="919" spans="15:24" ht="12.75" customHeight="1">
      <c r="O919" s="184"/>
      <c r="P919" s="184"/>
      <c r="Q919" s="184"/>
      <c r="R919" s="184"/>
      <c r="S919" s="184"/>
      <c r="T919" s="184"/>
      <c r="U919" s="184"/>
      <c r="V919" s="184"/>
      <c r="W919" s="184"/>
      <c r="X919" s="183"/>
    </row>
    <row r="920" spans="15:24" ht="12.75" customHeight="1">
      <c r="O920" s="184"/>
      <c r="P920" s="184"/>
      <c r="Q920" s="184"/>
      <c r="R920" s="184"/>
      <c r="S920" s="184"/>
      <c r="T920" s="184"/>
      <c r="U920" s="184"/>
      <c r="V920" s="184"/>
      <c r="W920" s="184"/>
      <c r="X920" s="183"/>
    </row>
    <row r="921" spans="15:24" ht="12.75" customHeight="1">
      <c r="O921" s="184"/>
      <c r="P921" s="184"/>
      <c r="Q921" s="184"/>
      <c r="R921" s="184"/>
      <c r="S921" s="184"/>
      <c r="T921" s="184"/>
      <c r="U921" s="184"/>
      <c r="V921" s="184"/>
      <c r="W921" s="184"/>
      <c r="X921" s="183"/>
    </row>
    <row r="922" spans="15:24" ht="12.75" customHeight="1">
      <c r="O922" s="184"/>
      <c r="P922" s="184"/>
      <c r="Q922" s="184"/>
      <c r="R922" s="184"/>
      <c r="S922" s="184"/>
      <c r="T922" s="184"/>
      <c r="U922" s="184"/>
      <c r="V922" s="184"/>
      <c r="W922" s="184"/>
      <c r="X922" s="183"/>
    </row>
    <row r="923" spans="15:24" ht="12.75" customHeight="1">
      <c r="O923" s="184"/>
      <c r="P923" s="184"/>
      <c r="Q923" s="184"/>
      <c r="R923" s="184"/>
      <c r="S923" s="184"/>
      <c r="T923" s="184"/>
      <c r="U923" s="184"/>
      <c r="V923" s="184"/>
      <c r="W923" s="184"/>
      <c r="X923" s="183"/>
    </row>
    <row r="924" spans="15:24" ht="12.75" customHeight="1">
      <c r="O924" s="184"/>
      <c r="P924" s="184"/>
      <c r="Q924" s="184"/>
      <c r="R924" s="184"/>
      <c r="S924" s="184"/>
      <c r="T924" s="184"/>
      <c r="U924" s="184"/>
      <c r="V924" s="184"/>
      <c r="W924" s="184"/>
      <c r="X924" s="183"/>
    </row>
    <row r="925" spans="15:24" ht="12.75" customHeight="1">
      <c r="O925" s="184"/>
      <c r="P925" s="184"/>
      <c r="Q925" s="184"/>
      <c r="R925" s="184"/>
      <c r="S925" s="184"/>
      <c r="T925" s="184"/>
      <c r="U925" s="184"/>
      <c r="V925" s="184"/>
      <c r="W925" s="184"/>
      <c r="X925" s="183"/>
    </row>
    <row r="926" spans="15:24" ht="12.75" customHeight="1">
      <c r="O926" s="184"/>
      <c r="P926" s="184"/>
      <c r="Q926" s="184"/>
      <c r="R926" s="184"/>
      <c r="S926" s="184"/>
      <c r="T926" s="184"/>
      <c r="U926" s="184"/>
      <c r="V926" s="184"/>
      <c r="W926" s="184"/>
      <c r="X926" s="183"/>
    </row>
    <row r="927" spans="15:24" ht="12.75" customHeight="1">
      <c r="O927" s="184"/>
      <c r="P927" s="184"/>
      <c r="Q927" s="184"/>
      <c r="R927" s="184"/>
      <c r="S927" s="184"/>
      <c r="T927" s="184"/>
      <c r="U927" s="184"/>
      <c r="V927" s="184"/>
      <c r="W927" s="184"/>
      <c r="X927" s="183"/>
    </row>
    <row r="928" spans="15:24" ht="12.75" customHeight="1">
      <c r="O928" s="184"/>
      <c r="P928" s="184"/>
      <c r="Q928" s="184"/>
      <c r="R928" s="184"/>
      <c r="S928" s="184"/>
      <c r="T928" s="184"/>
      <c r="U928" s="184"/>
      <c r="V928" s="184"/>
      <c r="W928" s="184"/>
      <c r="X928" s="183"/>
    </row>
    <row r="929" spans="15:24" ht="12.75" customHeight="1">
      <c r="O929" s="184"/>
      <c r="P929" s="184"/>
      <c r="Q929" s="184"/>
      <c r="R929" s="184"/>
      <c r="S929" s="184"/>
      <c r="T929" s="184"/>
      <c r="U929" s="184"/>
      <c r="V929" s="184"/>
      <c r="W929" s="184"/>
      <c r="X929" s="183"/>
    </row>
    <row r="930" spans="15:24" ht="12.75" customHeight="1">
      <c r="O930" s="184"/>
      <c r="P930" s="184"/>
      <c r="Q930" s="184"/>
      <c r="R930" s="184"/>
      <c r="S930" s="184"/>
      <c r="T930" s="184"/>
      <c r="U930" s="184"/>
      <c r="V930" s="184"/>
      <c r="W930" s="184"/>
      <c r="X930" s="183"/>
    </row>
    <row r="931" spans="15:24" ht="12.75" customHeight="1">
      <c r="O931" s="184"/>
      <c r="P931" s="184"/>
      <c r="Q931" s="184"/>
      <c r="R931" s="184"/>
      <c r="S931" s="184"/>
      <c r="T931" s="184"/>
      <c r="U931" s="184"/>
      <c r="V931" s="184"/>
      <c r="W931" s="184"/>
      <c r="X931" s="183"/>
    </row>
    <row r="932" spans="15:24" ht="12.75" customHeight="1">
      <c r="O932" s="184"/>
      <c r="P932" s="184"/>
      <c r="Q932" s="184"/>
      <c r="R932" s="184"/>
      <c r="S932" s="184"/>
      <c r="T932" s="184"/>
      <c r="U932" s="184"/>
      <c r="V932" s="184"/>
      <c r="W932" s="184"/>
      <c r="X932" s="183"/>
    </row>
    <row r="933" spans="15:24" ht="12.75" customHeight="1">
      <c r="O933" s="184"/>
      <c r="P933" s="184"/>
      <c r="Q933" s="184"/>
      <c r="R933" s="184"/>
      <c r="S933" s="184"/>
      <c r="T933" s="184"/>
      <c r="U933" s="184"/>
      <c r="V933" s="184"/>
      <c r="W933" s="184"/>
      <c r="X933" s="183"/>
    </row>
    <row r="934" spans="15:24" ht="12.75" customHeight="1">
      <c r="O934" s="184"/>
      <c r="P934" s="184"/>
      <c r="Q934" s="184"/>
      <c r="R934" s="184"/>
      <c r="S934" s="184"/>
      <c r="T934" s="184"/>
      <c r="U934" s="184"/>
      <c r="V934" s="184"/>
      <c r="W934" s="184"/>
      <c r="X934" s="183"/>
    </row>
    <row r="935" spans="15:24" ht="12.75" customHeight="1">
      <c r="O935" s="184"/>
      <c r="P935" s="184"/>
      <c r="Q935" s="184"/>
      <c r="R935" s="184"/>
      <c r="S935" s="184"/>
      <c r="T935" s="184"/>
      <c r="U935" s="184"/>
      <c r="V935" s="184"/>
      <c r="W935" s="184"/>
      <c r="X935" s="183"/>
    </row>
    <row r="936" spans="15:24" ht="12.75" customHeight="1">
      <c r="O936" s="184"/>
      <c r="P936" s="184"/>
      <c r="Q936" s="184"/>
      <c r="R936" s="184"/>
      <c r="S936" s="184"/>
      <c r="T936" s="184"/>
      <c r="U936" s="184"/>
      <c r="V936" s="184"/>
      <c r="W936" s="184"/>
      <c r="X936" s="183"/>
    </row>
    <row r="937" spans="15:24" ht="12.75" customHeight="1">
      <c r="O937" s="184"/>
      <c r="P937" s="184"/>
      <c r="Q937" s="184"/>
      <c r="R937" s="184"/>
      <c r="S937" s="184"/>
      <c r="T937" s="184"/>
      <c r="U937" s="184"/>
      <c r="V937" s="184"/>
      <c r="W937" s="184"/>
      <c r="X937" s="183"/>
    </row>
    <row r="938" spans="15:24" ht="12.75" customHeight="1">
      <c r="O938" s="184"/>
      <c r="P938" s="184"/>
      <c r="Q938" s="184"/>
      <c r="R938" s="184"/>
      <c r="S938" s="184"/>
      <c r="T938" s="184"/>
      <c r="U938" s="184"/>
      <c r="V938" s="184"/>
      <c r="W938" s="184"/>
      <c r="X938" s="183"/>
    </row>
    <row r="939" spans="15:24" ht="12.75" customHeight="1">
      <c r="O939" s="184"/>
      <c r="P939" s="184"/>
      <c r="Q939" s="184"/>
      <c r="R939" s="184"/>
      <c r="S939" s="184"/>
      <c r="T939" s="184"/>
      <c r="U939" s="184"/>
      <c r="V939" s="184"/>
      <c r="W939" s="184"/>
      <c r="X939" s="183"/>
    </row>
    <row r="940" spans="15:24" ht="12.75" customHeight="1">
      <c r="O940" s="184"/>
      <c r="P940" s="184"/>
      <c r="Q940" s="184"/>
      <c r="R940" s="184"/>
      <c r="S940" s="184"/>
      <c r="T940" s="184"/>
      <c r="U940" s="184"/>
      <c r="V940" s="184"/>
      <c r="W940" s="184"/>
      <c r="X940" s="183"/>
    </row>
    <row r="941" spans="15:24" ht="12.75" customHeight="1">
      <c r="O941" s="184"/>
      <c r="P941" s="184"/>
      <c r="Q941" s="184"/>
      <c r="R941" s="184"/>
      <c r="S941" s="184"/>
      <c r="T941" s="184"/>
      <c r="U941" s="184"/>
      <c r="V941" s="184"/>
      <c r="W941" s="184"/>
      <c r="X941" s="183"/>
    </row>
    <row r="942" spans="15:24" ht="12.75" customHeight="1">
      <c r="O942" s="184"/>
      <c r="P942" s="184"/>
      <c r="Q942" s="184"/>
      <c r="R942" s="184"/>
      <c r="S942" s="184"/>
      <c r="T942" s="184"/>
      <c r="U942" s="184"/>
      <c r="V942" s="184"/>
      <c r="W942" s="184"/>
      <c r="X942" s="183"/>
    </row>
    <row r="943" spans="15:24" ht="12.75" customHeight="1">
      <c r="O943" s="184"/>
      <c r="P943" s="184"/>
      <c r="Q943" s="184"/>
      <c r="R943" s="184"/>
      <c r="S943" s="184"/>
      <c r="T943" s="184"/>
      <c r="U943" s="184"/>
      <c r="V943" s="184"/>
      <c r="W943" s="184"/>
      <c r="X943" s="183"/>
    </row>
    <row r="944" spans="15:24" ht="12.75" customHeight="1">
      <c r="O944" s="184"/>
      <c r="P944" s="184"/>
      <c r="Q944" s="184"/>
      <c r="R944" s="184"/>
      <c r="S944" s="184"/>
      <c r="T944" s="184"/>
      <c r="U944" s="184"/>
      <c r="V944" s="184"/>
      <c r="W944" s="184"/>
      <c r="X944" s="183"/>
    </row>
    <row r="945" spans="15:24" ht="12.75" customHeight="1">
      <c r="O945" s="184"/>
      <c r="P945" s="184"/>
      <c r="Q945" s="184"/>
      <c r="R945" s="184"/>
      <c r="S945" s="184"/>
      <c r="T945" s="184"/>
      <c r="U945" s="184"/>
      <c r="V945" s="184"/>
      <c r="W945" s="184"/>
      <c r="X945" s="183"/>
    </row>
    <row r="946" spans="15:24" ht="12.75" customHeight="1">
      <c r="O946" s="184"/>
      <c r="P946" s="184"/>
      <c r="Q946" s="184"/>
      <c r="R946" s="184"/>
      <c r="S946" s="184"/>
      <c r="T946" s="184"/>
      <c r="U946" s="184"/>
      <c r="V946" s="184"/>
      <c r="W946" s="184"/>
      <c r="X946" s="183"/>
    </row>
    <row r="947" spans="15:24" ht="12.75" customHeight="1">
      <c r="O947" s="184"/>
      <c r="P947" s="184"/>
      <c r="Q947" s="184"/>
      <c r="R947" s="184"/>
      <c r="S947" s="184"/>
      <c r="T947" s="184"/>
      <c r="U947" s="184"/>
      <c r="V947" s="184"/>
      <c r="W947" s="184"/>
      <c r="X947" s="183"/>
    </row>
    <row r="948" spans="15:24" ht="12.75" customHeight="1">
      <c r="O948" s="184"/>
      <c r="P948" s="184"/>
      <c r="Q948" s="184"/>
      <c r="R948" s="184"/>
      <c r="S948" s="184"/>
      <c r="T948" s="184"/>
      <c r="U948" s="184"/>
      <c r="V948" s="184"/>
      <c r="W948" s="184"/>
      <c r="X948" s="183"/>
    </row>
    <row r="949" spans="15:24" ht="12.75" customHeight="1">
      <c r="O949" s="184"/>
      <c r="P949" s="184"/>
      <c r="Q949" s="184"/>
      <c r="R949" s="184"/>
      <c r="S949" s="184"/>
      <c r="T949" s="184"/>
      <c r="U949" s="184"/>
      <c r="V949" s="184"/>
      <c r="W949" s="184"/>
      <c r="X949" s="183"/>
    </row>
    <row r="950" spans="15:24" ht="12.75" customHeight="1">
      <c r="O950" s="184"/>
      <c r="P950" s="184"/>
      <c r="Q950" s="184"/>
      <c r="R950" s="184"/>
      <c r="S950" s="184"/>
      <c r="T950" s="184"/>
      <c r="U950" s="184"/>
      <c r="V950" s="184"/>
      <c r="W950" s="184"/>
      <c r="X950" s="183"/>
    </row>
    <row r="951" spans="15:24" ht="12.75" customHeight="1">
      <c r="O951" s="184"/>
      <c r="P951" s="184"/>
      <c r="Q951" s="184"/>
      <c r="R951" s="184"/>
      <c r="S951" s="184"/>
      <c r="T951" s="184"/>
      <c r="U951" s="184"/>
      <c r="V951" s="184"/>
      <c r="W951" s="184"/>
      <c r="X951" s="183"/>
    </row>
    <row r="952" spans="15:24" ht="12.75" customHeight="1">
      <c r="O952" s="184"/>
      <c r="P952" s="184"/>
      <c r="Q952" s="184"/>
      <c r="R952" s="184"/>
      <c r="S952" s="184"/>
      <c r="T952" s="184"/>
      <c r="U952" s="184"/>
      <c r="V952" s="184"/>
      <c r="W952" s="184"/>
      <c r="X952" s="183"/>
    </row>
    <row r="953" spans="15:24" ht="12.75" customHeight="1">
      <c r="O953" s="184"/>
      <c r="P953" s="184"/>
      <c r="Q953" s="184"/>
      <c r="R953" s="184"/>
      <c r="S953" s="184"/>
      <c r="T953" s="184"/>
      <c r="U953" s="184"/>
      <c r="V953" s="184"/>
      <c r="W953" s="184"/>
      <c r="X953" s="183"/>
    </row>
    <row r="954" spans="15:24" ht="12.75" customHeight="1">
      <c r="O954" s="184"/>
      <c r="P954" s="184"/>
      <c r="Q954" s="184"/>
      <c r="R954" s="184"/>
      <c r="S954" s="184"/>
      <c r="T954" s="184"/>
      <c r="U954" s="184"/>
      <c r="V954" s="184"/>
      <c r="W954" s="184"/>
      <c r="X954" s="183"/>
    </row>
    <row r="955" spans="15:24" ht="12.75" customHeight="1">
      <c r="O955" s="184"/>
      <c r="P955" s="184"/>
      <c r="Q955" s="184"/>
      <c r="R955" s="184"/>
      <c r="S955" s="184"/>
      <c r="T955" s="184"/>
      <c r="U955" s="184"/>
      <c r="V955" s="184"/>
      <c r="W955" s="184"/>
      <c r="X955" s="183"/>
    </row>
    <row r="956" spans="15:24" ht="12.75" customHeight="1">
      <c r="O956" s="184"/>
      <c r="P956" s="184"/>
      <c r="Q956" s="184"/>
      <c r="R956" s="184"/>
      <c r="S956" s="184"/>
      <c r="T956" s="184"/>
      <c r="U956" s="184"/>
      <c r="V956" s="184"/>
      <c r="W956" s="184"/>
      <c r="X956" s="183"/>
    </row>
    <row r="957" spans="15:24" ht="12.75" customHeight="1">
      <c r="O957" s="184"/>
      <c r="P957" s="184"/>
      <c r="Q957" s="184"/>
      <c r="R957" s="184"/>
      <c r="S957" s="184"/>
      <c r="T957" s="184"/>
      <c r="U957" s="184"/>
      <c r="V957" s="184"/>
      <c r="W957" s="184"/>
      <c r="X957" s="183"/>
    </row>
    <row r="958" spans="15:24" ht="12.75" customHeight="1">
      <c r="O958" s="184"/>
      <c r="P958" s="184"/>
      <c r="Q958" s="184"/>
      <c r="R958" s="184"/>
      <c r="S958" s="184"/>
      <c r="T958" s="184"/>
      <c r="U958" s="184"/>
      <c r="V958" s="184"/>
      <c r="W958" s="184"/>
      <c r="X958" s="183"/>
    </row>
    <row r="959" spans="15:24" ht="12.75" customHeight="1">
      <c r="O959" s="184"/>
      <c r="P959" s="184"/>
      <c r="Q959" s="184"/>
      <c r="R959" s="184"/>
      <c r="S959" s="184"/>
      <c r="T959" s="184"/>
      <c r="U959" s="184"/>
      <c r="V959" s="184"/>
      <c r="W959" s="184"/>
      <c r="X959" s="183"/>
    </row>
    <row r="960" spans="15:24" ht="12.75" customHeight="1">
      <c r="O960" s="184"/>
      <c r="P960" s="184"/>
      <c r="Q960" s="184"/>
      <c r="R960" s="184"/>
      <c r="S960" s="184"/>
      <c r="T960" s="184"/>
      <c r="U960" s="184"/>
      <c r="V960" s="184"/>
      <c r="W960" s="184"/>
      <c r="X960" s="183"/>
    </row>
    <row r="961" spans="15:24" ht="12.75" customHeight="1">
      <c r="O961" s="184"/>
      <c r="P961" s="184"/>
      <c r="Q961" s="184"/>
      <c r="R961" s="184"/>
      <c r="S961" s="184"/>
      <c r="T961" s="184"/>
      <c r="U961" s="184"/>
      <c r="V961" s="184"/>
      <c r="W961" s="184"/>
      <c r="X961" s="183"/>
    </row>
    <row r="962" spans="15:24" ht="12.75" customHeight="1">
      <c r="O962" s="184"/>
      <c r="P962" s="184"/>
      <c r="Q962" s="184"/>
      <c r="R962" s="184"/>
      <c r="S962" s="184"/>
      <c r="T962" s="184"/>
      <c r="U962" s="184"/>
      <c r="V962" s="184"/>
      <c r="W962" s="184"/>
      <c r="X962" s="183"/>
    </row>
    <row r="963" spans="15:24" ht="12.75" customHeight="1">
      <c r="O963" s="184"/>
      <c r="P963" s="184"/>
      <c r="Q963" s="184"/>
      <c r="R963" s="184"/>
      <c r="S963" s="184"/>
      <c r="T963" s="184"/>
      <c r="U963" s="184"/>
      <c r="V963" s="184"/>
      <c r="W963" s="184"/>
      <c r="X963" s="183"/>
    </row>
    <row r="964" spans="15:24" ht="12.75" customHeight="1">
      <c r="O964" s="184"/>
      <c r="P964" s="184"/>
      <c r="Q964" s="184"/>
      <c r="R964" s="184"/>
      <c r="S964" s="184"/>
      <c r="T964" s="184"/>
      <c r="U964" s="184"/>
      <c r="V964" s="184"/>
      <c r="W964" s="184"/>
      <c r="X964" s="183"/>
    </row>
    <row r="965" spans="15:24" ht="12.75" customHeight="1">
      <c r="O965" s="184"/>
      <c r="P965" s="184"/>
      <c r="Q965" s="184"/>
      <c r="R965" s="184"/>
      <c r="S965" s="184"/>
      <c r="T965" s="184"/>
      <c r="U965" s="184"/>
      <c r="V965" s="184"/>
      <c r="W965" s="184"/>
      <c r="X965" s="183"/>
    </row>
    <row r="966" spans="15:24" ht="12.75" customHeight="1">
      <c r="O966" s="184"/>
      <c r="P966" s="184"/>
      <c r="Q966" s="184"/>
      <c r="R966" s="184"/>
      <c r="S966" s="184"/>
      <c r="T966" s="184"/>
      <c r="U966" s="184"/>
      <c r="V966" s="184"/>
      <c r="W966" s="184"/>
      <c r="X966" s="183"/>
    </row>
    <row r="967" spans="15:24" ht="12.75" customHeight="1">
      <c r="O967" s="184"/>
      <c r="P967" s="184"/>
      <c r="Q967" s="184"/>
      <c r="R967" s="184"/>
      <c r="S967" s="184"/>
      <c r="T967" s="184"/>
      <c r="U967" s="184"/>
      <c r="V967" s="184"/>
      <c r="W967" s="184"/>
      <c r="X967" s="183"/>
    </row>
    <row r="968" spans="15:24" ht="12.75" customHeight="1">
      <c r="O968" s="184"/>
      <c r="P968" s="184"/>
      <c r="Q968" s="184"/>
      <c r="R968" s="184"/>
      <c r="S968" s="184"/>
      <c r="T968" s="184"/>
      <c r="U968" s="184"/>
      <c r="V968" s="184"/>
      <c r="W968" s="184"/>
      <c r="X968" s="183"/>
    </row>
    <row r="969" spans="15:24" ht="12.75" customHeight="1">
      <c r="O969" s="184"/>
      <c r="P969" s="184"/>
      <c r="Q969" s="184"/>
      <c r="R969" s="184"/>
      <c r="S969" s="184"/>
      <c r="T969" s="184"/>
      <c r="U969" s="184"/>
      <c r="V969" s="184"/>
      <c r="W969" s="184"/>
      <c r="X969" s="183"/>
    </row>
    <row r="970" spans="15:24" ht="12.75" customHeight="1">
      <c r="O970" s="184"/>
      <c r="P970" s="184"/>
      <c r="Q970" s="184"/>
      <c r="R970" s="184"/>
      <c r="S970" s="184"/>
      <c r="T970" s="184"/>
      <c r="U970" s="184"/>
      <c r="V970" s="184"/>
      <c r="W970" s="184"/>
      <c r="X970" s="183"/>
    </row>
    <row r="971" spans="15:24" ht="12.75" customHeight="1">
      <c r="O971" s="184"/>
      <c r="P971" s="184"/>
      <c r="Q971" s="184"/>
      <c r="R971" s="184"/>
      <c r="S971" s="184"/>
      <c r="T971" s="184"/>
      <c r="U971" s="184"/>
      <c r="V971" s="184"/>
      <c r="W971" s="184"/>
      <c r="X971" s="183"/>
    </row>
    <row r="972" spans="15:24" ht="12.75" customHeight="1">
      <c r="O972" s="184"/>
      <c r="P972" s="184"/>
      <c r="Q972" s="184"/>
      <c r="R972" s="184"/>
      <c r="S972" s="184"/>
      <c r="T972" s="184"/>
      <c r="U972" s="184"/>
      <c r="V972" s="184"/>
      <c r="W972" s="184"/>
      <c r="X972" s="183"/>
    </row>
    <row r="973" spans="15:24" ht="12.75" customHeight="1">
      <c r="O973" s="184"/>
      <c r="P973" s="184"/>
      <c r="Q973" s="184"/>
      <c r="R973" s="184"/>
      <c r="S973" s="184"/>
      <c r="T973" s="184"/>
      <c r="U973" s="184"/>
      <c r="V973" s="184"/>
      <c r="W973" s="184"/>
      <c r="X973" s="183"/>
    </row>
    <row r="974" spans="15:24" ht="12.75" customHeight="1">
      <c r="O974" s="184"/>
      <c r="P974" s="184"/>
      <c r="Q974" s="184"/>
      <c r="R974" s="184"/>
      <c r="S974" s="184"/>
      <c r="T974" s="184"/>
      <c r="U974" s="184"/>
      <c r="V974" s="184"/>
      <c r="W974" s="184"/>
      <c r="X974" s="183"/>
    </row>
    <row r="975" spans="15:24" ht="12.75" customHeight="1">
      <c r="O975" s="184"/>
      <c r="P975" s="184"/>
      <c r="Q975" s="184"/>
      <c r="R975" s="184"/>
      <c r="S975" s="184"/>
      <c r="T975" s="184"/>
      <c r="U975" s="184"/>
      <c r="V975" s="184"/>
      <c r="W975" s="184"/>
      <c r="X975" s="183"/>
    </row>
    <row r="976" spans="15:24" ht="12.75" customHeight="1">
      <c r="O976" s="184"/>
      <c r="P976" s="184"/>
      <c r="Q976" s="184"/>
      <c r="R976" s="184"/>
      <c r="S976" s="184"/>
      <c r="T976" s="184"/>
      <c r="U976" s="184"/>
      <c r="V976" s="184"/>
      <c r="W976" s="184"/>
      <c r="X976" s="183"/>
    </row>
    <row r="977" spans="15:24" ht="12.75" customHeight="1">
      <c r="O977" s="184"/>
      <c r="P977" s="184"/>
      <c r="Q977" s="184"/>
      <c r="R977" s="184"/>
      <c r="S977" s="184"/>
      <c r="T977" s="184"/>
      <c r="U977" s="184"/>
      <c r="V977" s="184"/>
      <c r="W977" s="184"/>
      <c r="X977" s="183"/>
    </row>
    <row r="978" spans="15:24" ht="12.75" customHeight="1">
      <c r="O978" s="184"/>
      <c r="P978" s="184"/>
      <c r="Q978" s="184"/>
      <c r="R978" s="184"/>
      <c r="S978" s="184"/>
      <c r="T978" s="184"/>
      <c r="U978" s="184"/>
      <c r="V978" s="184"/>
      <c r="W978" s="184"/>
      <c r="X978" s="183"/>
    </row>
    <row r="979" spans="15:24" ht="12.75" customHeight="1">
      <c r="O979" s="184"/>
      <c r="P979" s="184"/>
      <c r="Q979" s="184"/>
      <c r="R979" s="184"/>
      <c r="S979" s="184"/>
      <c r="T979" s="184"/>
      <c r="U979" s="184"/>
      <c r="V979" s="184"/>
      <c r="W979" s="184"/>
      <c r="X979" s="183"/>
    </row>
    <row r="980" spans="15:24" ht="12.75" customHeight="1">
      <c r="O980" s="184"/>
      <c r="P980" s="184"/>
      <c r="Q980" s="184"/>
      <c r="R980" s="184"/>
      <c r="S980" s="184"/>
      <c r="T980" s="184"/>
      <c r="U980" s="184"/>
      <c r="V980" s="184"/>
      <c r="W980" s="184"/>
      <c r="X980" s="183"/>
    </row>
    <row r="981" spans="15:24" ht="12.75" customHeight="1">
      <c r="O981" s="184"/>
      <c r="P981" s="184"/>
      <c r="Q981" s="184"/>
      <c r="R981" s="184"/>
      <c r="S981" s="184"/>
      <c r="T981" s="184"/>
      <c r="U981" s="184"/>
      <c r="V981" s="184"/>
      <c r="W981" s="184"/>
      <c r="X981" s="183"/>
    </row>
    <row r="982" spans="15:24" ht="12.75" customHeight="1">
      <c r="O982" s="184"/>
      <c r="P982" s="184"/>
      <c r="Q982" s="184"/>
      <c r="R982" s="184"/>
      <c r="S982" s="184"/>
      <c r="T982" s="184"/>
      <c r="U982" s="184"/>
      <c r="V982" s="184"/>
      <c r="W982" s="184"/>
      <c r="X982" s="183"/>
    </row>
    <row r="983" spans="15:24" ht="12.75" customHeight="1">
      <c r="O983" s="184"/>
      <c r="P983" s="184"/>
      <c r="Q983" s="184"/>
      <c r="R983" s="184"/>
      <c r="S983" s="184"/>
      <c r="T983" s="184"/>
      <c r="U983" s="184"/>
      <c r="V983" s="184"/>
      <c r="W983" s="184"/>
      <c r="X983" s="183"/>
    </row>
    <row r="984" spans="15:24" ht="12.75" customHeight="1">
      <c r="O984" s="184"/>
      <c r="P984" s="184"/>
      <c r="Q984" s="184"/>
      <c r="R984" s="184"/>
      <c r="S984" s="184"/>
      <c r="T984" s="184"/>
      <c r="U984" s="184"/>
      <c r="V984" s="184"/>
      <c r="W984" s="184"/>
      <c r="X984" s="183"/>
    </row>
    <row r="985" spans="15:24" ht="12.75" customHeight="1">
      <c r="O985" s="184"/>
      <c r="P985" s="184"/>
      <c r="Q985" s="184"/>
      <c r="R985" s="184"/>
      <c r="S985" s="184"/>
      <c r="T985" s="184"/>
      <c r="U985" s="184"/>
      <c r="V985" s="184"/>
      <c r="W985" s="184"/>
      <c r="X985" s="183"/>
    </row>
    <row r="986" spans="15:24" ht="12.75" customHeight="1">
      <c r="O986" s="184"/>
      <c r="P986" s="184"/>
      <c r="Q986" s="184"/>
      <c r="R986" s="184"/>
      <c r="S986" s="184"/>
      <c r="T986" s="184"/>
      <c r="U986" s="184"/>
      <c r="V986" s="184"/>
      <c r="W986" s="184"/>
      <c r="X986" s="183"/>
    </row>
    <row r="987" spans="15:24" ht="12.75" customHeight="1">
      <c r="O987" s="184"/>
      <c r="P987" s="184"/>
      <c r="Q987" s="184"/>
      <c r="R987" s="184"/>
      <c r="S987" s="184"/>
      <c r="T987" s="184"/>
      <c r="U987" s="184"/>
      <c r="V987" s="184"/>
      <c r="W987" s="184"/>
      <c r="X987" s="183"/>
    </row>
    <row r="988" spans="15:24" ht="12.75" customHeight="1">
      <c r="O988" s="184"/>
      <c r="P988" s="184"/>
      <c r="Q988" s="184"/>
      <c r="R988" s="184"/>
      <c r="S988" s="184"/>
      <c r="T988" s="184"/>
      <c r="U988" s="184"/>
      <c r="V988" s="184"/>
      <c r="W988" s="184"/>
      <c r="X988" s="183"/>
    </row>
    <row r="989" spans="15:24" ht="12.75" customHeight="1">
      <c r="O989" s="184"/>
      <c r="P989" s="184"/>
      <c r="Q989" s="184"/>
      <c r="R989" s="184"/>
      <c r="S989" s="184"/>
      <c r="T989" s="184"/>
      <c r="U989" s="184"/>
      <c r="V989" s="184"/>
      <c r="W989" s="184"/>
      <c r="X989" s="183"/>
    </row>
    <row r="990" spans="15:24" ht="12.75" customHeight="1">
      <c r="O990" s="184"/>
      <c r="P990" s="184"/>
      <c r="Q990" s="184"/>
      <c r="R990" s="184"/>
      <c r="S990" s="184"/>
      <c r="T990" s="184"/>
      <c r="U990" s="184"/>
      <c r="V990" s="184"/>
      <c r="W990" s="184"/>
      <c r="X990" s="183"/>
    </row>
    <row r="991" spans="15:24" ht="12.75" customHeight="1">
      <c r="O991" s="184"/>
      <c r="P991" s="184"/>
      <c r="Q991" s="184"/>
      <c r="R991" s="184"/>
      <c r="S991" s="184"/>
      <c r="T991" s="184"/>
      <c r="U991" s="184"/>
      <c r="V991" s="184"/>
      <c r="W991" s="184"/>
      <c r="X991" s="183"/>
    </row>
    <row r="992" spans="15:24" ht="12.75" customHeight="1">
      <c r="O992" s="184"/>
      <c r="P992" s="184"/>
      <c r="Q992" s="184"/>
      <c r="R992" s="184"/>
      <c r="S992" s="184"/>
      <c r="T992" s="184"/>
      <c r="U992" s="184"/>
      <c r="V992" s="184"/>
      <c r="W992" s="184"/>
      <c r="X992" s="183"/>
    </row>
    <row r="993" spans="15:24" ht="12.75" customHeight="1">
      <c r="O993" s="184"/>
      <c r="P993" s="184"/>
      <c r="Q993" s="184"/>
      <c r="R993" s="184"/>
      <c r="S993" s="184"/>
      <c r="T993" s="184"/>
      <c r="U993" s="184"/>
      <c r="V993" s="184"/>
      <c r="W993" s="184"/>
      <c r="X993" s="183"/>
    </row>
    <row r="994" spans="15:24" ht="12.75" customHeight="1">
      <c r="O994" s="184"/>
      <c r="P994" s="184"/>
      <c r="Q994" s="184"/>
      <c r="R994" s="184"/>
      <c r="S994" s="184"/>
      <c r="T994" s="184"/>
      <c r="U994" s="184"/>
      <c r="V994" s="184"/>
      <c r="W994" s="184"/>
      <c r="X994" s="183"/>
    </row>
    <row r="995" spans="15:24" ht="12.75" customHeight="1">
      <c r="O995" s="184"/>
      <c r="P995" s="184"/>
      <c r="Q995" s="184"/>
      <c r="R995" s="184"/>
      <c r="S995" s="184"/>
      <c r="T995" s="184"/>
      <c r="U995" s="184"/>
      <c r="V995" s="184"/>
      <c r="W995" s="184"/>
      <c r="X995" s="183"/>
    </row>
    <row r="996" spans="15:24" ht="12.75" customHeight="1">
      <c r="O996" s="184"/>
      <c r="P996" s="184"/>
      <c r="Q996" s="184"/>
      <c r="R996" s="184"/>
      <c r="S996" s="184"/>
      <c r="T996" s="184"/>
      <c r="U996" s="184"/>
      <c r="V996" s="184"/>
      <c r="W996" s="184"/>
      <c r="X996" s="183"/>
    </row>
  </sheetData>
  <autoFilter ref="A7:X91">
    <sortState ref="A7:X91">
      <sortCondition ref="E7:E91"/>
    </sortState>
  </autoFilter>
  <mergeCells count="1">
    <mergeCell ref="B1:O1"/>
  </mergeCells>
  <printOptions horizontalCentered="1"/>
  <pageMargins left="0.1" right="0.1" top="0.20731707317073172" bottom="0.1116322701688555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27"/>
  <sheetViews>
    <sheetView workbookViewId="0"/>
  </sheetViews>
  <sheetFormatPr defaultColWidth="12.6640625" defaultRowHeight="15.75" customHeight="1"/>
  <cols>
    <col min="1" max="1" width="12.6640625" style="111"/>
    <col min="2" max="2" width="27.6640625" style="111" customWidth="1"/>
    <col min="3" max="3" width="33.109375" style="111" customWidth="1"/>
    <col min="4" max="5" width="27.6640625" style="111" customWidth="1"/>
    <col min="6" max="16384" width="12.6640625" style="111"/>
  </cols>
  <sheetData>
    <row r="1" spans="1:8" ht="13.8">
      <c r="A1" s="109" t="s">
        <v>801</v>
      </c>
      <c r="B1" s="285" t="s">
        <v>802</v>
      </c>
      <c r="C1" s="286"/>
      <c r="D1" s="285" t="s">
        <v>803</v>
      </c>
      <c r="E1" s="287"/>
      <c r="F1" s="110"/>
      <c r="G1" s="110"/>
      <c r="H1" s="110"/>
    </row>
    <row r="2" spans="1:8" ht="13.8">
      <c r="A2" s="112" t="s">
        <v>145</v>
      </c>
      <c r="B2" s="275" t="s">
        <v>804</v>
      </c>
      <c r="C2" s="274"/>
      <c r="D2" s="275" t="s">
        <v>805</v>
      </c>
      <c r="E2" s="272"/>
      <c r="F2" s="113"/>
      <c r="G2" s="113"/>
      <c r="H2" s="113"/>
    </row>
    <row r="3" spans="1:8" ht="15.75" customHeight="1">
      <c r="A3" s="112"/>
      <c r="B3" s="276" t="s">
        <v>806</v>
      </c>
      <c r="C3" s="268"/>
      <c r="D3" s="276" t="s">
        <v>807</v>
      </c>
      <c r="E3" s="270"/>
      <c r="F3" s="113"/>
      <c r="G3" s="113"/>
      <c r="H3" s="113"/>
    </row>
    <row r="4" spans="1:8" ht="13.8">
      <c r="A4" s="112"/>
      <c r="B4" s="114"/>
      <c r="C4" s="115"/>
      <c r="D4" s="114"/>
      <c r="E4" s="116"/>
      <c r="F4" s="113"/>
      <c r="G4" s="113"/>
      <c r="H4" s="113"/>
    </row>
    <row r="5" spans="1:8" ht="13.8">
      <c r="A5" s="112"/>
      <c r="B5" s="278" t="s">
        <v>808</v>
      </c>
      <c r="C5" s="268"/>
      <c r="D5" s="278" t="s">
        <v>809</v>
      </c>
      <c r="E5" s="270"/>
      <c r="F5" s="113"/>
      <c r="G5" s="113"/>
      <c r="H5" s="113"/>
    </row>
    <row r="6" spans="1:8" ht="13.8">
      <c r="A6" s="117"/>
      <c r="B6" s="118"/>
      <c r="C6" s="119"/>
      <c r="D6" s="118"/>
      <c r="E6" s="120"/>
      <c r="F6" s="110"/>
      <c r="G6" s="110"/>
      <c r="H6" s="110"/>
    </row>
    <row r="7" spans="1:8" ht="13.8">
      <c r="A7" s="117"/>
      <c r="B7" s="121" t="s">
        <v>810</v>
      </c>
      <c r="C7" s="119" t="s">
        <v>811</v>
      </c>
      <c r="D7" s="121" t="s">
        <v>810</v>
      </c>
      <c r="E7" s="120" t="s">
        <v>812</v>
      </c>
      <c r="F7" s="110"/>
      <c r="G7" s="110"/>
      <c r="H7" s="110"/>
    </row>
    <row r="8" spans="1:8" ht="13.8">
      <c r="A8" s="117"/>
      <c r="B8" s="121" t="s">
        <v>813</v>
      </c>
      <c r="C8" s="119"/>
      <c r="D8" s="121" t="s">
        <v>813</v>
      </c>
      <c r="E8" s="120" t="s">
        <v>814</v>
      </c>
      <c r="F8" s="110"/>
      <c r="G8" s="110"/>
      <c r="H8" s="110"/>
    </row>
    <row r="9" spans="1:8" ht="13.8">
      <c r="A9" s="117"/>
      <c r="B9" s="121"/>
      <c r="C9" s="119"/>
      <c r="D9" s="121"/>
      <c r="E9" s="120"/>
      <c r="F9" s="110"/>
      <c r="G9" s="110"/>
      <c r="H9" s="110"/>
    </row>
    <row r="10" spans="1:8" ht="13.8">
      <c r="A10" s="117"/>
      <c r="B10" s="121" t="s">
        <v>815</v>
      </c>
      <c r="C10" s="119" t="s">
        <v>816</v>
      </c>
      <c r="D10" s="121" t="s">
        <v>815</v>
      </c>
      <c r="E10" s="120" t="s">
        <v>817</v>
      </c>
      <c r="F10" s="110"/>
      <c r="G10" s="110"/>
      <c r="H10" s="110"/>
    </row>
    <row r="11" spans="1:8" ht="13.8">
      <c r="A11" s="117"/>
      <c r="B11" s="121" t="s">
        <v>818</v>
      </c>
      <c r="C11" s="119" t="s">
        <v>819</v>
      </c>
      <c r="D11" s="121"/>
      <c r="E11" s="120"/>
      <c r="F11" s="110"/>
      <c r="G11" s="110"/>
      <c r="H11" s="110"/>
    </row>
    <row r="12" spans="1:8" ht="13.8">
      <c r="A12" s="117"/>
      <c r="B12" s="121" t="s">
        <v>820</v>
      </c>
      <c r="C12" s="122" t="s">
        <v>821</v>
      </c>
      <c r="D12" s="121"/>
      <c r="E12" s="123"/>
      <c r="F12" s="110"/>
      <c r="G12" s="110"/>
      <c r="H12" s="110"/>
    </row>
    <row r="13" spans="1:8" ht="13.8">
      <c r="A13" s="117"/>
      <c r="B13" s="121"/>
      <c r="C13" s="119"/>
      <c r="D13" s="121"/>
      <c r="E13" s="120"/>
      <c r="F13" s="110"/>
      <c r="G13" s="110"/>
      <c r="H13" s="110"/>
    </row>
    <row r="14" spans="1:8" ht="13.8">
      <c r="A14" s="117"/>
      <c r="B14" s="121"/>
      <c r="C14" s="122"/>
      <c r="D14" s="121"/>
      <c r="E14" s="124"/>
      <c r="F14" s="110"/>
      <c r="G14" s="110"/>
      <c r="H14" s="110"/>
    </row>
    <row r="15" spans="1:8" ht="13.8">
      <c r="A15" s="125"/>
      <c r="B15" s="126"/>
      <c r="C15" s="127"/>
      <c r="D15" s="126"/>
      <c r="E15" s="128"/>
      <c r="F15" s="110"/>
      <c r="G15" s="110"/>
      <c r="H15" s="110"/>
    </row>
    <row r="16" spans="1:8" ht="13.8">
      <c r="A16" s="112" t="s">
        <v>298</v>
      </c>
      <c r="B16" s="275" t="s">
        <v>822</v>
      </c>
      <c r="C16" s="274"/>
      <c r="D16" s="275" t="s">
        <v>823</v>
      </c>
      <c r="E16" s="272"/>
      <c r="F16" s="113"/>
      <c r="G16" s="113"/>
      <c r="H16" s="129"/>
    </row>
    <row r="17" spans="1:8" ht="13.8">
      <c r="A17" s="112"/>
      <c r="B17" s="276" t="s">
        <v>824</v>
      </c>
      <c r="C17" s="268"/>
      <c r="D17" s="276" t="s">
        <v>825</v>
      </c>
      <c r="E17" s="270"/>
      <c r="F17" s="113"/>
      <c r="G17" s="113"/>
      <c r="H17" s="130"/>
    </row>
    <row r="18" spans="1:8" ht="13.8">
      <c r="A18" s="112"/>
      <c r="B18" s="114"/>
      <c r="C18" s="115"/>
      <c r="D18" s="114"/>
      <c r="E18" s="116"/>
      <c r="F18" s="113"/>
      <c r="G18" s="113"/>
      <c r="H18" s="129"/>
    </row>
    <row r="19" spans="1:8" ht="13.8">
      <c r="A19" s="112"/>
      <c r="B19" s="278" t="s">
        <v>826</v>
      </c>
      <c r="C19" s="268"/>
      <c r="D19" s="278" t="s">
        <v>827</v>
      </c>
      <c r="E19" s="270"/>
      <c r="F19" s="113"/>
      <c r="G19" s="113"/>
      <c r="H19" s="113"/>
    </row>
    <row r="20" spans="1:8" ht="13.8">
      <c r="A20" s="117"/>
      <c r="B20" s="118"/>
      <c r="C20" s="119"/>
      <c r="D20" s="118"/>
      <c r="E20" s="120"/>
      <c r="F20" s="110"/>
      <c r="G20" s="110"/>
      <c r="H20" s="110"/>
    </row>
    <row r="21" spans="1:8" ht="13.8">
      <c r="A21" s="117"/>
      <c r="B21" s="121" t="s">
        <v>810</v>
      </c>
      <c r="C21" s="119" t="s">
        <v>828</v>
      </c>
      <c r="D21" s="121" t="s">
        <v>810</v>
      </c>
      <c r="E21" s="120" t="s">
        <v>829</v>
      </c>
      <c r="F21" s="110"/>
      <c r="G21" s="110"/>
      <c r="H21" s="110"/>
    </row>
    <row r="22" spans="1:8" ht="13.8">
      <c r="A22" s="117"/>
      <c r="B22" s="121" t="s">
        <v>813</v>
      </c>
      <c r="C22" s="119" t="s">
        <v>830</v>
      </c>
      <c r="D22" s="121" t="s">
        <v>813</v>
      </c>
      <c r="E22" s="120" t="s">
        <v>831</v>
      </c>
      <c r="F22" s="110"/>
      <c r="G22" s="110"/>
      <c r="H22" s="110"/>
    </row>
    <row r="23" spans="1:8" ht="13.8">
      <c r="A23" s="117"/>
      <c r="B23" s="121"/>
      <c r="C23" s="119"/>
      <c r="D23" s="121"/>
      <c r="E23" s="120"/>
      <c r="F23" s="110"/>
      <c r="G23" s="110"/>
      <c r="H23" s="110"/>
    </row>
    <row r="24" spans="1:8" ht="13.8">
      <c r="A24" s="117"/>
      <c r="B24" s="121"/>
      <c r="C24" s="119"/>
      <c r="D24" s="121"/>
      <c r="E24" s="120"/>
      <c r="F24" s="110"/>
      <c r="G24" s="110"/>
      <c r="H24" s="110"/>
    </row>
    <row r="25" spans="1:8" ht="13.8">
      <c r="A25" s="117"/>
      <c r="B25" s="121" t="s">
        <v>815</v>
      </c>
      <c r="C25" s="131" t="s">
        <v>832</v>
      </c>
      <c r="D25" s="121" t="s">
        <v>815</v>
      </c>
      <c r="E25" s="120" t="s">
        <v>833</v>
      </c>
      <c r="F25" s="110"/>
      <c r="G25" s="110"/>
      <c r="H25" s="110"/>
    </row>
    <row r="26" spans="1:8" ht="13.8">
      <c r="A26" s="117"/>
      <c r="B26" s="121" t="s">
        <v>818</v>
      </c>
      <c r="C26" s="120" t="s">
        <v>834</v>
      </c>
      <c r="D26" s="132" t="s">
        <v>818</v>
      </c>
      <c r="E26" s="120" t="s">
        <v>835</v>
      </c>
      <c r="F26" s="110"/>
      <c r="G26" s="110"/>
      <c r="H26" s="110"/>
    </row>
    <row r="27" spans="1:8" ht="13.8">
      <c r="A27" s="117"/>
      <c r="B27" s="121" t="s">
        <v>820</v>
      </c>
      <c r="C27" s="122" t="s">
        <v>836</v>
      </c>
      <c r="D27" s="133"/>
      <c r="E27" s="134"/>
      <c r="F27" s="110"/>
      <c r="G27" s="110"/>
      <c r="H27" s="110"/>
    </row>
    <row r="28" spans="1:8" ht="13.8">
      <c r="A28" s="117"/>
      <c r="B28" s="121"/>
      <c r="C28" s="119"/>
      <c r="D28" s="135"/>
      <c r="E28" s="123"/>
      <c r="F28" s="110"/>
      <c r="G28" s="110"/>
      <c r="H28" s="110"/>
    </row>
    <row r="29" spans="1:8" ht="13.8">
      <c r="A29" s="117"/>
      <c r="B29" s="121" t="s">
        <v>815</v>
      </c>
      <c r="C29" s="119" t="s">
        <v>833</v>
      </c>
      <c r="D29" s="121" t="s">
        <v>815</v>
      </c>
      <c r="E29" s="120" t="s">
        <v>832</v>
      </c>
      <c r="F29" s="110"/>
      <c r="G29" s="110"/>
      <c r="H29" s="110"/>
    </row>
    <row r="30" spans="1:8" ht="13.8">
      <c r="A30" s="117"/>
      <c r="B30" s="121" t="s">
        <v>818</v>
      </c>
      <c r="C30" s="119" t="s">
        <v>835</v>
      </c>
      <c r="D30" s="121" t="s">
        <v>818</v>
      </c>
      <c r="E30" s="120" t="s">
        <v>834</v>
      </c>
      <c r="F30" s="110"/>
      <c r="G30" s="110"/>
      <c r="H30" s="110"/>
    </row>
    <row r="31" spans="1:8" ht="13.8">
      <c r="A31" s="117"/>
      <c r="B31" s="121" t="s">
        <v>820</v>
      </c>
      <c r="C31" s="122" t="s">
        <v>837</v>
      </c>
      <c r="D31" s="121"/>
      <c r="E31" s="124"/>
      <c r="F31" s="110"/>
      <c r="G31" s="110"/>
      <c r="H31" s="110"/>
    </row>
    <row r="32" spans="1:8" ht="13.8">
      <c r="A32" s="117"/>
      <c r="B32" s="121"/>
      <c r="C32" s="122"/>
      <c r="D32" s="121"/>
      <c r="E32" s="124"/>
      <c r="F32" s="110"/>
      <c r="G32" s="110"/>
      <c r="H32" s="110"/>
    </row>
    <row r="33" spans="1:8" ht="13.8">
      <c r="A33" s="117"/>
      <c r="B33" s="121" t="s">
        <v>838</v>
      </c>
      <c r="C33" s="122" t="s">
        <v>839</v>
      </c>
      <c r="D33" s="121"/>
      <c r="E33" s="124"/>
      <c r="F33" s="110"/>
      <c r="G33" s="110"/>
      <c r="H33" s="110"/>
    </row>
    <row r="34" spans="1:8" ht="13.8">
      <c r="A34" s="125"/>
      <c r="B34" s="126"/>
      <c r="C34" s="127"/>
      <c r="D34" s="126"/>
      <c r="E34" s="128"/>
      <c r="F34" s="110"/>
      <c r="G34" s="110"/>
      <c r="H34" s="110"/>
    </row>
    <row r="35" spans="1:8" ht="13.8">
      <c r="A35" s="112" t="s">
        <v>279</v>
      </c>
      <c r="B35" s="275" t="s">
        <v>840</v>
      </c>
      <c r="C35" s="274"/>
      <c r="D35" s="275" t="s">
        <v>841</v>
      </c>
      <c r="E35" s="272"/>
      <c r="F35" s="113"/>
      <c r="G35" s="113"/>
      <c r="H35" s="113"/>
    </row>
    <row r="36" spans="1:8" ht="13.8">
      <c r="A36" s="112"/>
      <c r="B36" s="276" t="s">
        <v>842</v>
      </c>
      <c r="C36" s="268"/>
      <c r="D36" s="276" t="s">
        <v>843</v>
      </c>
      <c r="E36" s="270"/>
      <c r="F36" s="113"/>
      <c r="G36" s="113"/>
      <c r="H36" s="113"/>
    </row>
    <row r="37" spans="1:8" ht="13.8">
      <c r="A37" s="112"/>
      <c r="B37" s="114"/>
      <c r="C37" s="115"/>
      <c r="D37" s="114"/>
      <c r="E37" s="116"/>
      <c r="F37" s="113"/>
      <c r="G37" s="113"/>
      <c r="H37" s="113"/>
    </row>
    <row r="38" spans="1:8" ht="13.8">
      <c r="A38" s="112"/>
      <c r="B38" s="278" t="s">
        <v>844</v>
      </c>
      <c r="C38" s="268"/>
      <c r="D38" s="278" t="s">
        <v>845</v>
      </c>
      <c r="E38" s="270"/>
      <c r="F38" s="113"/>
      <c r="G38" s="113"/>
      <c r="H38" s="113"/>
    </row>
    <row r="39" spans="1:8" ht="13.8">
      <c r="A39" s="117"/>
      <c r="B39" s="118"/>
      <c r="C39" s="119"/>
      <c r="D39" s="118"/>
      <c r="E39" s="120"/>
      <c r="F39" s="110"/>
      <c r="G39" s="110"/>
      <c r="H39" s="110"/>
    </row>
    <row r="40" spans="1:8" ht="13.8">
      <c r="A40" s="117"/>
      <c r="B40" s="121" t="s">
        <v>810</v>
      </c>
      <c r="C40" s="119" t="s">
        <v>846</v>
      </c>
      <c r="D40" s="121" t="s">
        <v>810</v>
      </c>
      <c r="E40" s="120" t="s">
        <v>847</v>
      </c>
      <c r="F40" s="110"/>
      <c r="G40" s="110"/>
      <c r="H40" s="110"/>
    </row>
    <row r="41" spans="1:8" ht="13.8">
      <c r="A41" s="117"/>
      <c r="B41" s="121" t="s">
        <v>813</v>
      </c>
      <c r="C41" s="119" t="s">
        <v>848</v>
      </c>
      <c r="D41" s="121" t="s">
        <v>813</v>
      </c>
      <c r="E41" s="120" t="s">
        <v>849</v>
      </c>
      <c r="F41" s="110"/>
      <c r="G41" s="110"/>
      <c r="H41" s="110"/>
    </row>
    <row r="42" spans="1:8" ht="13.8">
      <c r="A42" s="117"/>
      <c r="B42" s="121"/>
      <c r="C42" s="119"/>
      <c r="D42" s="121"/>
      <c r="E42" s="120"/>
      <c r="F42" s="110"/>
      <c r="G42" s="110"/>
      <c r="H42" s="110"/>
    </row>
    <row r="43" spans="1:8" ht="13.8">
      <c r="A43" s="117"/>
      <c r="B43" s="121" t="s">
        <v>815</v>
      </c>
      <c r="C43" s="119" t="s">
        <v>850</v>
      </c>
      <c r="D43" s="121" t="s">
        <v>815</v>
      </c>
      <c r="E43" s="136" t="s">
        <v>851</v>
      </c>
      <c r="F43" s="110"/>
      <c r="G43" s="110"/>
      <c r="H43" s="110"/>
    </row>
    <row r="44" spans="1:8" ht="13.8">
      <c r="A44" s="117"/>
      <c r="B44" s="121" t="s">
        <v>818</v>
      </c>
      <c r="C44" s="119" t="s">
        <v>852</v>
      </c>
      <c r="D44" s="121"/>
      <c r="E44" s="120"/>
      <c r="F44" s="110"/>
      <c r="G44" s="110"/>
      <c r="H44" s="110"/>
    </row>
    <row r="45" spans="1:8" ht="13.8">
      <c r="A45" s="117"/>
      <c r="B45" s="121" t="s">
        <v>820</v>
      </c>
      <c r="C45" s="122" t="s">
        <v>853</v>
      </c>
      <c r="D45" s="121"/>
      <c r="E45" s="124"/>
      <c r="F45" s="110"/>
      <c r="G45" s="110"/>
      <c r="H45" s="110"/>
    </row>
    <row r="46" spans="1:8" ht="13.8">
      <c r="A46" s="117"/>
      <c r="B46" s="121"/>
      <c r="C46" s="119"/>
      <c r="D46" s="121"/>
      <c r="E46" s="120"/>
      <c r="F46" s="110"/>
      <c r="G46" s="110"/>
      <c r="H46" s="110"/>
    </row>
    <row r="47" spans="1:8" ht="13.8">
      <c r="A47" s="117"/>
      <c r="B47" s="121" t="s">
        <v>815</v>
      </c>
      <c r="C47" s="119" t="s">
        <v>854</v>
      </c>
      <c r="D47" s="121"/>
      <c r="E47" s="120"/>
      <c r="F47" s="110"/>
      <c r="G47" s="110"/>
      <c r="H47" s="110"/>
    </row>
    <row r="48" spans="1:8" ht="13.8">
      <c r="A48" s="117"/>
      <c r="B48" s="121" t="s">
        <v>818</v>
      </c>
      <c r="C48" s="119" t="s">
        <v>855</v>
      </c>
      <c r="D48" s="121"/>
      <c r="E48" s="120"/>
      <c r="F48" s="110"/>
      <c r="G48" s="110"/>
      <c r="H48" s="110"/>
    </row>
    <row r="49" spans="1:8" ht="13.8">
      <c r="A49" s="137"/>
      <c r="B49" s="138" t="s">
        <v>820</v>
      </c>
      <c r="C49" s="139" t="s">
        <v>856</v>
      </c>
      <c r="D49" s="140"/>
      <c r="E49" s="141"/>
      <c r="F49" s="110"/>
      <c r="G49" s="110"/>
      <c r="H49" s="110"/>
    </row>
    <row r="50" spans="1:8" ht="13.8">
      <c r="A50" s="125"/>
      <c r="B50" s="126"/>
      <c r="C50" s="127"/>
      <c r="D50" s="126"/>
      <c r="E50" s="128"/>
      <c r="F50" s="110"/>
      <c r="G50" s="110"/>
      <c r="H50" s="110"/>
    </row>
    <row r="51" spans="1:8" ht="13.8">
      <c r="A51" s="112" t="s">
        <v>306</v>
      </c>
      <c r="B51" s="275" t="s">
        <v>857</v>
      </c>
      <c r="C51" s="274"/>
      <c r="D51" s="275" t="s">
        <v>858</v>
      </c>
      <c r="E51" s="272"/>
      <c r="F51" s="113"/>
      <c r="G51" s="113"/>
      <c r="H51" s="113"/>
    </row>
    <row r="52" spans="1:8" ht="13.8">
      <c r="A52" s="112"/>
      <c r="B52" s="276" t="s">
        <v>859</v>
      </c>
      <c r="C52" s="268"/>
      <c r="D52" s="276" t="s">
        <v>860</v>
      </c>
      <c r="E52" s="270"/>
      <c r="F52" s="113"/>
      <c r="G52" s="113"/>
      <c r="H52" s="113"/>
    </row>
    <row r="53" spans="1:8" ht="13.8">
      <c r="A53" s="112"/>
      <c r="B53" s="114"/>
      <c r="C53" s="115"/>
      <c r="D53" s="114"/>
      <c r="E53" s="116"/>
      <c r="F53" s="113"/>
      <c r="G53" s="113"/>
      <c r="H53" s="113"/>
    </row>
    <row r="54" spans="1:8" ht="13.8">
      <c r="A54" s="112"/>
      <c r="B54" s="278" t="s">
        <v>861</v>
      </c>
      <c r="C54" s="270"/>
      <c r="D54" s="279" t="s">
        <v>862</v>
      </c>
      <c r="E54" s="270"/>
      <c r="F54" s="113"/>
      <c r="G54" s="113"/>
      <c r="H54" s="113"/>
    </row>
    <row r="55" spans="1:8" ht="13.8">
      <c r="A55" s="117"/>
      <c r="B55" s="118"/>
      <c r="C55" s="119"/>
      <c r="D55" s="118"/>
      <c r="E55" s="120"/>
      <c r="F55" s="110"/>
      <c r="G55" s="110"/>
      <c r="H55" s="110"/>
    </row>
    <row r="56" spans="1:8" ht="13.8">
      <c r="A56" s="117"/>
      <c r="B56" s="121" t="s">
        <v>810</v>
      </c>
      <c r="C56" s="119" t="s">
        <v>863</v>
      </c>
      <c r="D56" s="121" t="s">
        <v>810</v>
      </c>
      <c r="E56" s="120" t="s">
        <v>864</v>
      </c>
      <c r="F56" s="110"/>
      <c r="G56" s="110"/>
      <c r="H56" s="110"/>
    </row>
    <row r="57" spans="1:8" ht="13.8">
      <c r="A57" s="117"/>
      <c r="B57" s="121" t="s">
        <v>813</v>
      </c>
      <c r="C57" s="119" t="s">
        <v>865</v>
      </c>
      <c r="D57" s="121" t="s">
        <v>813</v>
      </c>
      <c r="E57" s="120" t="s">
        <v>866</v>
      </c>
      <c r="F57" s="110"/>
      <c r="G57" s="110"/>
      <c r="H57" s="110"/>
    </row>
    <row r="58" spans="1:8" ht="13.8">
      <c r="A58" s="117"/>
      <c r="B58" s="121"/>
      <c r="C58" s="119"/>
      <c r="D58" s="121"/>
      <c r="E58" s="120"/>
      <c r="F58" s="110"/>
      <c r="G58" s="110"/>
      <c r="H58" s="110"/>
    </row>
    <row r="59" spans="1:8" ht="13.8">
      <c r="A59" s="117"/>
      <c r="B59" s="121" t="s">
        <v>815</v>
      </c>
      <c r="C59" s="119" t="s">
        <v>867</v>
      </c>
      <c r="D59" s="121" t="s">
        <v>815</v>
      </c>
      <c r="E59" s="120" t="s">
        <v>868</v>
      </c>
      <c r="F59" s="110"/>
      <c r="G59" s="110"/>
      <c r="H59" s="110"/>
    </row>
    <row r="60" spans="1:8" ht="13.8">
      <c r="A60" s="117"/>
      <c r="B60" s="121" t="s">
        <v>818</v>
      </c>
      <c r="C60" s="119" t="s">
        <v>869</v>
      </c>
      <c r="D60" s="121" t="s">
        <v>820</v>
      </c>
      <c r="E60" s="142" t="s">
        <v>870</v>
      </c>
      <c r="F60" s="110"/>
      <c r="G60" s="110"/>
      <c r="H60" s="110"/>
    </row>
    <row r="61" spans="1:8" ht="13.8">
      <c r="A61" s="117"/>
      <c r="B61" s="121" t="s">
        <v>820</v>
      </c>
      <c r="C61" s="122" t="s">
        <v>871</v>
      </c>
      <c r="D61" s="121"/>
      <c r="E61" s="124"/>
      <c r="F61" s="110"/>
      <c r="G61" s="110"/>
      <c r="H61" s="110"/>
    </row>
    <row r="62" spans="1:8" ht="13.8">
      <c r="A62" s="117"/>
      <c r="B62" s="121"/>
      <c r="C62" s="119"/>
      <c r="D62" s="121"/>
      <c r="E62" s="120"/>
      <c r="F62" s="110"/>
      <c r="G62" s="110"/>
      <c r="H62" s="110"/>
    </row>
    <row r="63" spans="1:8" ht="13.8">
      <c r="A63" s="117"/>
      <c r="B63" s="121" t="s">
        <v>815</v>
      </c>
      <c r="C63" s="119" t="s">
        <v>872</v>
      </c>
      <c r="D63" s="121"/>
      <c r="E63" s="120"/>
      <c r="F63" s="110"/>
      <c r="G63" s="110"/>
      <c r="H63" s="110"/>
    </row>
    <row r="64" spans="1:8" ht="13.8">
      <c r="A64" s="117"/>
      <c r="B64" s="121" t="s">
        <v>818</v>
      </c>
      <c r="C64" s="119" t="s">
        <v>873</v>
      </c>
      <c r="D64" s="121"/>
      <c r="E64" s="120"/>
      <c r="F64" s="110"/>
      <c r="G64" s="110"/>
      <c r="H64" s="110"/>
    </row>
    <row r="65" spans="1:8" ht="13.8">
      <c r="A65" s="117"/>
      <c r="B65" s="121" t="s">
        <v>820</v>
      </c>
      <c r="C65" s="143" t="s">
        <v>874</v>
      </c>
      <c r="D65" s="121"/>
      <c r="E65" s="124"/>
      <c r="F65" s="110"/>
      <c r="G65" s="110"/>
      <c r="H65" s="110"/>
    </row>
    <row r="66" spans="1:8" ht="13.8">
      <c r="A66" s="125"/>
      <c r="B66" s="126"/>
      <c r="C66" s="127"/>
      <c r="D66" s="126"/>
      <c r="E66" s="128"/>
      <c r="F66" s="110"/>
      <c r="G66" s="110"/>
      <c r="H66" s="110"/>
    </row>
    <row r="67" spans="1:8" ht="13.8">
      <c r="A67" s="112" t="s">
        <v>300</v>
      </c>
      <c r="B67" s="275" t="s">
        <v>875</v>
      </c>
      <c r="C67" s="274"/>
      <c r="D67" s="275" t="s">
        <v>876</v>
      </c>
      <c r="E67" s="272"/>
      <c r="F67" s="113"/>
      <c r="G67" s="113"/>
      <c r="H67" s="113"/>
    </row>
    <row r="68" spans="1:8" ht="13.8">
      <c r="A68" s="112"/>
      <c r="B68" s="276" t="s">
        <v>877</v>
      </c>
      <c r="C68" s="268"/>
      <c r="D68" s="276" t="s">
        <v>878</v>
      </c>
      <c r="E68" s="270"/>
      <c r="F68" s="113"/>
      <c r="G68" s="113"/>
      <c r="H68" s="113"/>
    </row>
    <row r="69" spans="1:8" ht="13.8">
      <c r="A69" s="112"/>
      <c r="B69" s="114"/>
      <c r="C69" s="115"/>
      <c r="D69" s="114"/>
      <c r="E69" s="116"/>
      <c r="F69" s="113"/>
      <c r="G69" s="113"/>
      <c r="H69" s="113"/>
    </row>
    <row r="70" spans="1:8" ht="13.8">
      <c r="A70" s="112"/>
      <c r="B70" s="278" t="s">
        <v>879</v>
      </c>
      <c r="C70" s="268"/>
      <c r="D70" s="278" t="s">
        <v>880</v>
      </c>
      <c r="E70" s="270"/>
      <c r="F70" s="113"/>
      <c r="G70" s="113"/>
      <c r="H70" s="113"/>
    </row>
    <row r="71" spans="1:8" ht="13.8">
      <c r="A71" s="117"/>
      <c r="B71" s="118"/>
      <c r="C71" s="119"/>
      <c r="D71" s="118"/>
      <c r="E71" s="120"/>
      <c r="F71" s="110"/>
      <c r="G71" s="110"/>
      <c r="H71" s="110"/>
    </row>
    <row r="72" spans="1:8" ht="13.8">
      <c r="A72" s="117"/>
      <c r="B72" s="121" t="s">
        <v>810</v>
      </c>
      <c r="C72" s="119" t="s">
        <v>881</v>
      </c>
      <c r="D72" s="121" t="s">
        <v>810</v>
      </c>
      <c r="E72" s="120" t="s">
        <v>882</v>
      </c>
      <c r="F72" s="110"/>
      <c r="G72" s="110"/>
      <c r="H72" s="110"/>
    </row>
    <row r="73" spans="1:8" ht="13.8">
      <c r="A73" s="117"/>
      <c r="B73" s="121" t="s">
        <v>813</v>
      </c>
      <c r="C73" s="119" t="s">
        <v>883</v>
      </c>
      <c r="D73" s="121" t="s">
        <v>813</v>
      </c>
      <c r="E73" s="120" t="s">
        <v>884</v>
      </c>
      <c r="F73" s="110"/>
      <c r="G73" s="110"/>
      <c r="H73" s="110"/>
    </row>
    <row r="74" spans="1:8" ht="13.8">
      <c r="A74" s="117"/>
      <c r="B74" s="121"/>
      <c r="C74" s="119"/>
      <c r="D74" s="121"/>
      <c r="E74" s="120"/>
      <c r="F74" s="110"/>
      <c r="G74" s="110"/>
      <c r="H74" s="110"/>
    </row>
    <row r="75" spans="1:8" ht="13.8">
      <c r="A75" s="117"/>
      <c r="B75" s="121" t="s">
        <v>815</v>
      </c>
      <c r="C75" s="119" t="s">
        <v>885</v>
      </c>
      <c r="D75" s="121" t="s">
        <v>815</v>
      </c>
      <c r="E75" s="136" t="s">
        <v>886</v>
      </c>
      <c r="F75" s="110"/>
      <c r="G75" s="110"/>
      <c r="H75" s="110"/>
    </row>
    <row r="76" spans="1:8" ht="13.8">
      <c r="A76" s="117"/>
      <c r="B76" s="121" t="s">
        <v>818</v>
      </c>
      <c r="C76" s="119" t="s">
        <v>887</v>
      </c>
      <c r="D76" s="121"/>
      <c r="E76" s="120"/>
      <c r="F76" s="110"/>
      <c r="G76" s="110"/>
      <c r="H76" s="110"/>
    </row>
    <row r="77" spans="1:8" ht="13.8">
      <c r="A77" s="117"/>
      <c r="B77" s="121" t="s">
        <v>820</v>
      </c>
      <c r="C77" s="122" t="s">
        <v>888</v>
      </c>
      <c r="D77" s="121"/>
      <c r="E77" s="124"/>
      <c r="F77" s="110"/>
      <c r="G77" s="110"/>
      <c r="H77" s="110"/>
    </row>
    <row r="78" spans="1:8" ht="13.8">
      <c r="A78" s="117"/>
      <c r="B78" s="121"/>
      <c r="C78" s="119"/>
      <c r="D78" s="121"/>
      <c r="E78" s="120"/>
      <c r="F78" s="110"/>
      <c r="G78" s="110"/>
      <c r="H78" s="110"/>
    </row>
    <row r="79" spans="1:8" ht="13.8">
      <c r="A79" s="117"/>
      <c r="B79" s="121" t="s">
        <v>815</v>
      </c>
      <c r="C79" s="119" t="s">
        <v>889</v>
      </c>
      <c r="D79" s="121"/>
      <c r="E79" s="120"/>
      <c r="F79" s="110"/>
      <c r="G79" s="110"/>
      <c r="H79" s="110"/>
    </row>
    <row r="80" spans="1:8" ht="13.8">
      <c r="A80" s="117"/>
      <c r="B80" s="121" t="s">
        <v>818</v>
      </c>
      <c r="C80" s="119" t="s">
        <v>890</v>
      </c>
      <c r="D80" s="121"/>
      <c r="E80" s="120"/>
      <c r="F80" s="110"/>
      <c r="G80" s="110"/>
      <c r="H80" s="110"/>
    </row>
    <row r="81" spans="1:8" ht="13.8">
      <c r="A81" s="117"/>
      <c r="B81" s="121" t="s">
        <v>820</v>
      </c>
      <c r="C81" s="122" t="s">
        <v>891</v>
      </c>
      <c r="D81" s="121"/>
      <c r="E81" s="124"/>
      <c r="F81" s="110"/>
      <c r="G81" s="110"/>
      <c r="H81" s="110"/>
    </row>
    <row r="82" spans="1:8" ht="13.8">
      <c r="A82" s="125"/>
      <c r="B82" s="126"/>
      <c r="C82" s="127"/>
      <c r="D82" s="126"/>
      <c r="E82" s="128"/>
      <c r="F82" s="110"/>
      <c r="G82" s="110"/>
      <c r="H82" s="110"/>
    </row>
    <row r="83" spans="1:8" ht="13.8">
      <c r="A83" s="112" t="s">
        <v>314</v>
      </c>
      <c r="B83" s="275" t="s">
        <v>892</v>
      </c>
      <c r="C83" s="274"/>
      <c r="D83" s="283" t="s">
        <v>893</v>
      </c>
      <c r="E83" s="272"/>
      <c r="F83" s="113"/>
      <c r="G83" s="113"/>
      <c r="H83" s="113"/>
    </row>
    <row r="84" spans="1:8" ht="13.8">
      <c r="A84" s="112"/>
      <c r="B84" s="276" t="s">
        <v>894</v>
      </c>
      <c r="C84" s="268"/>
      <c r="D84" s="284" t="s">
        <v>895</v>
      </c>
      <c r="E84" s="270"/>
      <c r="F84" s="113"/>
      <c r="G84" s="113"/>
      <c r="H84" s="113"/>
    </row>
    <row r="85" spans="1:8" ht="13.8">
      <c r="A85" s="112"/>
      <c r="B85" s="114"/>
      <c r="C85" s="115"/>
      <c r="D85" s="144"/>
      <c r="E85" s="145"/>
      <c r="F85" s="113"/>
      <c r="G85" s="113"/>
      <c r="H85" s="113"/>
    </row>
    <row r="86" spans="1:8" ht="13.8">
      <c r="A86" s="112"/>
      <c r="B86" s="278" t="s">
        <v>896</v>
      </c>
      <c r="C86" s="268"/>
      <c r="D86" s="282" t="s">
        <v>897</v>
      </c>
      <c r="E86" s="270"/>
      <c r="F86" s="113"/>
      <c r="G86" s="113"/>
      <c r="H86" s="113"/>
    </row>
    <row r="87" spans="1:8" ht="13.8">
      <c r="A87" s="117"/>
      <c r="B87" s="118"/>
      <c r="C87" s="119"/>
      <c r="D87" s="135"/>
      <c r="E87" s="123"/>
      <c r="F87" s="110"/>
      <c r="G87" s="110"/>
      <c r="H87" s="110"/>
    </row>
    <row r="88" spans="1:8" ht="13.8">
      <c r="A88" s="117"/>
      <c r="B88" s="121" t="s">
        <v>810</v>
      </c>
      <c r="C88" s="119" t="s">
        <v>898</v>
      </c>
      <c r="D88" s="146" t="s">
        <v>810</v>
      </c>
      <c r="E88" s="123" t="s">
        <v>899</v>
      </c>
      <c r="F88" s="110"/>
      <c r="G88" s="110"/>
      <c r="H88" s="110"/>
    </row>
    <row r="89" spans="1:8" ht="13.8">
      <c r="A89" s="117"/>
      <c r="B89" s="121" t="s">
        <v>813</v>
      </c>
      <c r="C89" s="119" t="s">
        <v>900</v>
      </c>
      <c r="D89" s="146" t="s">
        <v>820</v>
      </c>
      <c r="E89" s="124" t="s">
        <v>901</v>
      </c>
      <c r="F89" s="110"/>
      <c r="G89" s="110"/>
      <c r="H89" s="110"/>
    </row>
    <row r="90" spans="1:8" ht="13.8">
      <c r="A90" s="117"/>
      <c r="B90" s="121"/>
      <c r="C90" s="119"/>
      <c r="D90" s="146"/>
      <c r="E90" s="123"/>
      <c r="F90" s="110"/>
      <c r="G90" s="110"/>
      <c r="H90" s="110"/>
    </row>
    <row r="91" spans="1:8" ht="13.8">
      <c r="A91" s="117"/>
      <c r="B91" s="121" t="s">
        <v>815</v>
      </c>
      <c r="C91" s="119" t="s">
        <v>902</v>
      </c>
      <c r="D91" s="146" t="s">
        <v>815</v>
      </c>
      <c r="E91" s="123" t="s">
        <v>903</v>
      </c>
      <c r="F91" s="110"/>
      <c r="G91" s="110"/>
      <c r="H91" s="110"/>
    </row>
    <row r="92" spans="1:8" ht="13.8">
      <c r="A92" s="117"/>
      <c r="B92" s="121" t="s">
        <v>818</v>
      </c>
      <c r="C92" s="119" t="s">
        <v>904</v>
      </c>
      <c r="D92" s="146"/>
      <c r="E92" s="123"/>
      <c r="F92" s="110"/>
      <c r="G92" s="110"/>
      <c r="H92" s="110"/>
    </row>
    <row r="93" spans="1:8" ht="13.8">
      <c r="A93" s="117"/>
      <c r="B93" s="121" t="s">
        <v>820</v>
      </c>
      <c r="C93" s="122" t="s">
        <v>905</v>
      </c>
      <c r="D93" s="146"/>
      <c r="E93" s="147"/>
      <c r="F93" s="110"/>
      <c r="G93" s="110"/>
      <c r="H93" s="110"/>
    </row>
    <row r="94" spans="1:8" ht="13.8">
      <c r="A94" s="117"/>
      <c r="B94" s="121"/>
      <c r="C94" s="119"/>
      <c r="D94" s="146"/>
      <c r="E94" s="123"/>
      <c r="F94" s="110"/>
      <c r="G94" s="110"/>
      <c r="H94" s="110"/>
    </row>
    <row r="95" spans="1:8" ht="13.8">
      <c r="A95" s="117"/>
      <c r="B95" s="121" t="s">
        <v>815</v>
      </c>
      <c r="C95" s="119" t="s">
        <v>906</v>
      </c>
      <c r="D95" s="146"/>
      <c r="E95" s="123"/>
      <c r="F95" s="110"/>
      <c r="G95" s="110"/>
      <c r="H95" s="110"/>
    </row>
    <row r="96" spans="1:8" ht="13.8">
      <c r="A96" s="117"/>
      <c r="B96" s="121" t="s">
        <v>818</v>
      </c>
      <c r="C96" s="119" t="s">
        <v>907</v>
      </c>
      <c r="D96" s="146"/>
      <c r="E96" s="123"/>
      <c r="F96" s="110"/>
      <c r="G96" s="110"/>
      <c r="H96" s="110"/>
    </row>
    <row r="97" spans="1:8" ht="13.8">
      <c r="A97" s="125"/>
      <c r="B97" s="140" t="s">
        <v>820</v>
      </c>
      <c r="C97" s="139" t="s">
        <v>908</v>
      </c>
      <c r="D97" s="148"/>
      <c r="E97" s="149"/>
      <c r="F97" s="110"/>
      <c r="G97" s="110"/>
      <c r="H97" s="110"/>
    </row>
    <row r="98" spans="1:8" ht="13.8">
      <c r="A98" s="125"/>
      <c r="B98" s="126"/>
      <c r="C98" s="127"/>
      <c r="D98" s="126"/>
      <c r="E98" s="128"/>
      <c r="F98" s="110"/>
      <c r="G98" s="110"/>
      <c r="H98" s="110"/>
    </row>
    <row r="99" spans="1:8" ht="13.8">
      <c r="A99" s="112" t="s">
        <v>216</v>
      </c>
      <c r="B99" s="275" t="s">
        <v>909</v>
      </c>
      <c r="C99" s="274"/>
      <c r="D99" s="275" t="s">
        <v>910</v>
      </c>
      <c r="E99" s="272"/>
      <c r="F99" s="113"/>
      <c r="G99" s="113"/>
      <c r="H99" s="113"/>
    </row>
    <row r="100" spans="1:8" ht="13.8">
      <c r="A100" s="112"/>
      <c r="B100" s="276" t="s">
        <v>911</v>
      </c>
      <c r="C100" s="268"/>
      <c r="D100" s="276" t="s">
        <v>912</v>
      </c>
      <c r="E100" s="270"/>
      <c r="F100" s="113"/>
      <c r="G100" s="113"/>
      <c r="H100" s="113"/>
    </row>
    <row r="101" spans="1:8" ht="13.8">
      <c r="A101" s="112"/>
      <c r="B101" s="114"/>
      <c r="C101" s="115"/>
      <c r="D101" s="114"/>
      <c r="E101" s="116"/>
      <c r="F101" s="113"/>
      <c r="G101" s="113"/>
      <c r="H101" s="113"/>
    </row>
    <row r="102" spans="1:8" ht="13.8">
      <c r="A102" s="112"/>
      <c r="B102" s="278" t="s">
        <v>913</v>
      </c>
      <c r="C102" s="270"/>
      <c r="D102" s="279" t="s">
        <v>914</v>
      </c>
      <c r="E102" s="270"/>
      <c r="F102" s="113"/>
      <c r="G102" s="113"/>
      <c r="H102" s="113"/>
    </row>
    <row r="103" spans="1:8" ht="13.8">
      <c r="A103" s="117"/>
      <c r="B103" s="118"/>
      <c r="C103" s="119"/>
      <c r="D103" s="118"/>
      <c r="E103" s="120"/>
      <c r="F103" s="110"/>
      <c r="G103" s="110"/>
      <c r="H103" s="110"/>
    </row>
    <row r="104" spans="1:8" ht="13.8">
      <c r="A104" s="117"/>
      <c r="B104" s="121" t="s">
        <v>810</v>
      </c>
      <c r="C104" s="119" t="s">
        <v>915</v>
      </c>
      <c r="D104" s="121" t="s">
        <v>810</v>
      </c>
      <c r="E104" s="120" t="s">
        <v>916</v>
      </c>
      <c r="F104" s="110"/>
      <c r="G104" s="110"/>
      <c r="H104" s="110"/>
    </row>
    <row r="105" spans="1:8" ht="13.8">
      <c r="A105" s="117"/>
      <c r="B105" s="121" t="s">
        <v>813</v>
      </c>
      <c r="C105" s="119" t="s">
        <v>917</v>
      </c>
      <c r="D105" s="121" t="s">
        <v>813</v>
      </c>
      <c r="E105" s="120"/>
      <c r="F105" s="110"/>
      <c r="G105" s="110"/>
      <c r="H105" s="110"/>
    </row>
    <row r="106" spans="1:8" ht="13.8">
      <c r="A106" s="117"/>
      <c r="B106" s="121"/>
      <c r="C106" s="119"/>
      <c r="D106" s="121"/>
      <c r="E106" s="120"/>
      <c r="F106" s="110"/>
      <c r="G106" s="110"/>
      <c r="H106" s="110"/>
    </row>
    <row r="107" spans="1:8" ht="13.8">
      <c r="A107" s="117"/>
      <c r="B107" s="121" t="s">
        <v>815</v>
      </c>
      <c r="C107" s="119" t="s">
        <v>918</v>
      </c>
      <c r="D107" s="121" t="s">
        <v>815</v>
      </c>
      <c r="E107" s="136" t="s">
        <v>919</v>
      </c>
      <c r="F107" s="110"/>
      <c r="G107" s="110"/>
      <c r="H107" s="110"/>
    </row>
    <row r="108" spans="1:8" ht="13.8">
      <c r="A108" s="117"/>
      <c r="B108" s="121" t="s">
        <v>818</v>
      </c>
      <c r="C108" s="119" t="s">
        <v>920</v>
      </c>
      <c r="D108" s="121"/>
      <c r="E108" s="120"/>
      <c r="F108" s="110"/>
      <c r="G108" s="110"/>
      <c r="H108" s="110"/>
    </row>
    <row r="109" spans="1:8" ht="13.8">
      <c r="A109" s="117"/>
      <c r="B109" s="121" t="s">
        <v>820</v>
      </c>
      <c r="C109" s="143" t="s">
        <v>921</v>
      </c>
      <c r="D109" s="121"/>
      <c r="E109" s="124"/>
      <c r="F109" s="110"/>
      <c r="G109" s="110"/>
      <c r="H109" s="110"/>
    </row>
    <row r="110" spans="1:8" ht="13.8">
      <c r="A110" s="117"/>
      <c r="B110" s="121"/>
      <c r="C110" s="119"/>
      <c r="D110" s="121"/>
      <c r="E110" s="120"/>
      <c r="F110" s="110"/>
      <c r="G110" s="110"/>
      <c r="H110" s="110"/>
    </row>
    <row r="111" spans="1:8" ht="13.8">
      <c r="A111" s="125"/>
      <c r="B111" s="126"/>
      <c r="C111" s="127"/>
      <c r="D111" s="126"/>
      <c r="E111" s="128"/>
      <c r="F111" s="110"/>
      <c r="G111" s="110"/>
      <c r="H111" s="110"/>
    </row>
    <row r="112" spans="1:8" ht="13.8">
      <c r="A112" s="112" t="s">
        <v>101</v>
      </c>
      <c r="B112" s="275" t="s">
        <v>922</v>
      </c>
      <c r="C112" s="274"/>
      <c r="D112" s="275" t="s">
        <v>923</v>
      </c>
      <c r="E112" s="272"/>
      <c r="F112" s="113"/>
      <c r="G112" s="113"/>
      <c r="H112" s="113"/>
    </row>
    <row r="113" spans="1:8" ht="13.8">
      <c r="A113" s="112"/>
      <c r="B113" s="276" t="s">
        <v>924</v>
      </c>
      <c r="C113" s="268"/>
      <c r="D113" s="276" t="s">
        <v>925</v>
      </c>
      <c r="E113" s="270"/>
      <c r="F113" s="113"/>
      <c r="G113" s="113"/>
      <c r="H113" s="113"/>
    </row>
    <row r="114" spans="1:8" ht="13.8">
      <c r="A114" s="112"/>
      <c r="B114" s="114"/>
      <c r="C114" s="115"/>
      <c r="D114" s="114"/>
      <c r="E114" s="116"/>
      <c r="F114" s="113"/>
      <c r="G114" s="113"/>
      <c r="H114" s="113"/>
    </row>
    <row r="115" spans="1:8" ht="13.8">
      <c r="A115" s="112"/>
      <c r="B115" s="278" t="s">
        <v>926</v>
      </c>
      <c r="C115" s="268"/>
      <c r="D115" s="280" t="s">
        <v>927</v>
      </c>
      <c r="E115" s="270"/>
      <c r="F115" s="113"/>
      <c r="G115" s="113"/>
      <c r="H115" s="113"/>
    </row>
    <row r="116" spans="1:8" ht="13.8">
      <c r="A116" s="117"/>
      <c r="B116" s="118"/>
      <c r="C116" s="119"/>
      <c r="D116" s="118"/>
      <c r="E116" s="120"/>
      <c r="F116" s="110"/>
      <c r="G116" s="110"/>
      <c r="H116" s="110"/>
    </row>
    <row r="117" spans="1:8" ht="13.8">
      <c r="A117" s="117"/>
      <c r="B117" s="121" t="s">
        <v>810</v>
      </c>
      <c r="C117" s="119" t="s">
        <v>928</v>
      </c>
      <c r="D117" s="121" t="s">
        <v>810</v>
      </c>
      <c r="E117" s="120" t="s">
        <v>929</v>
      </c>
      <c r="F117" s="110"/>
      <c r="G117" s="110"/>
      <c r="H117" s="110"/>
    </row>
    <row r="118" spans="1:8" ht="13.8">
      <c r="A118" s="117"/>
      <c r="B118" s="121" t="s">
        <v>813</v>
      </c>
      <c r="C118" s="119" t="s">
        <v>930</v>
      </c>
      <c r="D118" s="121" t="s">
        <v>813</v>
      </c>
      <c r="E118" s="120"/>
      <c r="F118" s="110"/>
      <c r="G118" s="110"/>
      <c r="H118" s="110"/>
    </row>
    <row r="119" spans="1:8" ht="13.8">
      <c r="A119" s="117"/>
      <c r="B119" s="121"/>
      <c r="C119" s="119"/>
      <c r="D119" s="121"/>
      <c r="E119" s="120"/>
      <c r="F119" s="110"/>
      <c r="G119" s="110"/>
      <c r="H119" s="110"/>
    </row>
    <row r="120" spans="1:8" ht="13.8">
      <c r="A120" s="117"/>
      <c r="B120" s="121" t="s">
        <v>815</v>
      </c>
      <c r="C120" s="119" t="s">
        <v>931</v>
      </c>
      <c r="D120" s="121" t="s">
        <v>815</v>
      </c>
      <c r="E120" s="120" t="s">
        <v>932</v>
      </c>
      <c r="F120" s="110"/>
      <c r="G120" s="110"/>
      <c r="H120" s="110"/>
    </row>
    <row r="121" spans="1:8" ht="13.8">
      <c r="A121" s="117"/>
      <c r="B121" s="121" t="s">
        <v>820</v>
      </c>
      <c r="C121" s="122" t="s">
        <v>933</v>
      </c>
      <c r="D121" s="121"/>
      <c r="E121" s="124"/>
      <c r="F121" s="110"/>
      <c r="G121" s="110"/>
      <c r="H121" s="110"/>
    </row>
    <row r="122" spans="1:8" ht="13.8">
      <c r="A122" s="117"/>
      <c r="B122" s="121"/>
      <c r="C122" s="122"/>
      <c r="D122" s="121"/>
      <c r="E122" s="124"/>
      <c r="F122" s="110"/>
      <c r="G122" s="110"/>
      <c r="H122" s="110"/>
    </row>
    <row r="123" spans="1:8" ht="13.8">
      <c r="A123" s="117"/>
      <c r="B123" s="121"/>
      <c r="C123" s="119"/>
      <c r="D123" s="121"/>
      <c r="E123" s="120"/>
      <c r="F123" s="110"/>
      <c r="G123" s="110"/>
      <c r="H123" s="110"/>
    </row>
    <row r="124" spans="1:8" ht="13.8">
      <c r="A124" s="125"/>
      <c r="B124" s="126"/>
      <c r="C124" s="127"/>
      <c r="D124" s="126"/>
      <c r="E124" s="128"/>
      <c r="F124" s="110"/>
      <c r="G124" s="110"/>
      <c r="H124" s="110"/>
    </row>
    <row r="125" spans="1:8" ht="13.8">
      <c r="A125" s="112" t="s">
        <v>934</v>
      </c>
      <c r="B125" s="275" t="s">
        <v>935</v>
      </c>
      <c r="C125" s="272"/>
      <c r="D125" s="273" t="s">
        <v>936</v>
      </c>
      <c r="E125" s="272"/>
      <c r="F125" s="113"/>
      <c r="G125" s="113"/>
      <c r="H125" s="113"/>
    </row>
    <row r="126" spans="1:8" ht="13.8">
      <c r="A126" s="112"/>
      <c r="B126" s="276" t="s">
        <v>937</v>
      </c>
      <c r="C126" s="270"/>
      <c r="D126" s="281" t="s">
        <v>938</v>
      </c>
      <c r="E126" s="270"/>
      <c r="F126" s="113"/>
      <c r="G126" s="113"/>
      <c r="H126" s="113"/>
    </row>
    <row r="127" spans="1:8" ht="13.8">
      <c r="A127" s="112"/>
      <c r="B127" s="114"/>
      <c r="C127" s="116"/>
      <c r="D127" s="115"/>
      <c r="E127" s="116"/>
      <c r="F127" s="113"/>
      <c r="G127" s="113"/>
      <c r="H127" s="113"/>
    </row>
    <row r="128" spans="1:8" ht="13.8">
      <c r="A128" s="112"/>
      <c r="B128" s="278" t="s">
        <v>939</v>
      </c>
      <c r="C128" s="270"/>
      <c r="D128" s="279" t="s">
        <v>940</v>
      </c>
      <c r="E128" s="270"/>
      <c r="F128" s="113"/>
      <c r="G128" s="113"/>
      <c r="H128" s="113"/>
    </row>
    <row r="129" spans="1:8" ht="13.8">
      <c r="A129" s="117"/>
      <c r="B129" s="118"/>
      <c r="C129" s="120"/>
      <c r="D129" s="119"/>
      <c r="E129" s="120"/>
      <c r="F129" s="110"/>
      <c r="G129" s="110"/>
      <c r="H129" s="110"/>
    </row>
    <row r="130" spans="1:8" ht="13.8">
      <c r="A130" s="117"/>
      <c r="B130" s="121" t="s">
        <v>810</v>
      </c>
      <c r="C130" s="120" t="s">
        <v>941</v>
      </c>
      <c r="D130" s="132" t="s">
        <v>810</v>
      </c>
      <c r="E130" s="120" t="s">
        <v>942</v>
      </c>
      <c r="F130" s="110"/>
      <c r="G130" s="110"/>
      <c r="H130" s="110"/>
    </row>
    <row r="131" spans="1:8" ht="13.8">
      <c r="A131" s="117"/>
      <c r="B131" s="121" t="s">
        <v>813</v>
      </c>
      <c r="C131" s="120" t="s">
        <v>943</v>
      </c>
      <c r="D131" s="132" t="s">
        <v>813</v>
      </c>
      <c r="E131" s="120" t="s">
        <v>944</v>
      </c>
      <c r="F131" s="110"/>
      <c r="G131" s="110"/>
      <c r="H131" s="110"/>
    </row>
    <row r="132" spans="1:8" ht="13.8">
      <c r="A132" s="117"/>
      <c r="B132" s="121"/>
      <c r="C132" s="120"/>
      <c r="D132" s="132"/>
      <c r="E132" s="120"/>
      <c r="F132" s="110"/>
      <c r="G132" s="110"/>
      <c r="H132" s="110"/>
    </row>
    <row r="133" spans="1:8" ht="13.8">
      <c r="A133" s="117"/>
      <c r="B133" s="121" t="s">
        <v>815</v>
      </c>
      <c r="C133" s="120" t="s">
        <v>945</v>
      </c>
      <c r="D133" s="132" t="s">
        <v>815</v>
      </c>
      <c r="E133" s="120" t="s">
        <v>946</v>
      </c>
      <c r="F133" s="110"/>
      <c r="G133" s="110"/>
      <c r="H133" s="110"/>
    </row>
    <row r="134" spans="1:8" ht="13.8">
      <c r="A134" s="117"/>
      <c r="B134" s="121" t="s">
        <v>820</v>
      </c>
      <c r="C134" s="124" t="s">
        <v>947</v>
      </c>
      <c r="D134" s="132"/>
      <c r="E134" s="124"/>
      <c r="F134" s="110"/>
      <c r="G134" s="110"/>
      <c r="H134" s="110"/>
    </row>
    <row r="135" spans="1:8" ht="13.8">
      <c r="A135" s="117"/>
      <c r="B135" s="121"/>
      <c r="C135" s="120"/>
      <c r="D135" s="132"/>
      <c r="E135" s="120"/>
      <c r="F135" s="110"/>
      <c r="G135" s="110"/>
      <c r="H135" s="110"/>
    </row>
    <row r="136" spans="1:8" ht="13.8">
      <c r="A136" s="117"/>
      <c r="B136" s="121" t="s">
        <v>815</v>
      </c>
      <c r="C136" s="120" t="s">
        <v>948</v>
      </c>
      <c r="D136" s="132"/>
      <c r="E136" s="120"/>
      <c r="F136" s="110"/>
      <c r="G136" s="110"/>
      <c r="H136" s="110"/>
    </row>
    <row r="137" spans="1:8" ht="13.8">
      <c r="A137" s="125"/>
      <c r="B137" s="140" t="s">
        <v>820</v>
      </c>
      <c r="C137" s="141" t="s">
        <v>949</v>
      </c>
      <c r="D137" s="138"/>
      <c r="E137" s="141"/>
      <c r="F137" s="110"/>
      <c r="G137" s="110"/>
      <c r="H137" s="110"/>
    </row>
    <row r="138" spans="1:8" ht="13.8">
      <c r="A138" s="117"/>
      <c r="B138" s="121"/>
      <c r="C138" s="124"/>
      <c r="D138" s="132"/>
      <c r="E138" s="124"/>
      <c r="F138" s="110"/>
      <c r="G138" s="110"/>
      <c r="H138" s="110"/>
    </row>
    <row r="139" spans="1:8" ht="13.8">
      <c r="A139" s="150" t="s">
        <v>95</v>
      </c>
      <c r="B139" s="275" t="s">
        <v>950</v>
      </c>
      <c r="C139" s="274"/>
      <c r="D139" s="275" t="s">
        <v>951</v>
      </c>
      <c r="E139" s="272"/>
      <c r="F139" s="113"/>
      <c r="G139" s="113"/>
      <c r="H139" s="113"/>
    </row>
    <row r="140" spans="1:8" ht="13.8">
      <c r="A140" s="112" t="s">
        <v>952</v>
      </c>
      <c r="B140" s="276" t="s">
        <v>953</v>
      </c>
      <c r="C140" s="268"/>
      <c r="D140" s="276" t="s">
        <v>954</v>
      </c>
      <c r="E140" s="270"/>
      <c r="F140" s="113"/>
      <c r="G140" s="113"/>
      <c r="H140" s="113"/>
    </row>
    <row r="141" spans="1:8" ht="13.8">
      <c r="A141" s="112"/>
      <c r="B141" s="114"/>
      <c r="C141" s="115"/>
      <c r="D141" s="114"/>
      <c r="E141" s="116"/>
      <c r="F141" s="113"/>
      <c r="G141" s="113"/>
      <c r="H141" s="113"/>
    </row>
    <row r="142" spans="1:8" ht="13.8">
      <c r="A142" s="117"/>
      <c r="B142" s="121" t="s">
        <v>810</v>
      </c>
      <c r="C142" s="119" t="s">
        <v>955</v>
      </c>
      <c r="D142" s="121" t="s">
        <v>810</v>
      </c>
      <c r="E142" s="120" t="s">
        <v>956</v>
      </c>
      <c r="F142" s="110"/>
      <c r="G142" s="110"/>
      <c r="H142" s="110"/>
    </row>
    <row r="143" spans="1:8" ht="13.8">
      <c r="A143" s="117"/>
      <c r="B143" s="121" t="s">
        <v>813</v>
      </c>
      <c r="C143" s="119" t="s">
        <v>957</v>
      </c>
      <c r="D143" s="121" t="s">
        <v>813</v>
      </c>
      <c r="E143" s="120"/>
      <c r="F143" s="110"/>
      <c r="G143" s="110"/>
      <c r="H143" s="110"/>
    </row>
    <row r="144" spans="1:8" ht="13.8">
      <c r="A144" s="117"/>
      <c r="B144" s="121"/>
      <c r="C144" s="119"/>
      <c r="D144" s="121"/>
      <c r="E144" s="120"/>
      <c r="F144" s="110"/>
      <c r="G144" s="110"/>
      <c r="H144" s="110"/>
    </row>
    <row r="145" spans="1:8" ht="13.8">
      <c r="A145" s="117"/>
      <c r="B145" s="121" t="s">
        <v>815</v>
      </c>
      <c r="C145" s="119" t="s">
        <v>958</v>
      </c>
      <c r="D145" s="121" t="s">
        <v>815</v>
      </c>
      <c r="E145" s="120" t="s">
        <v>959</v>
      </c>
      <c r="F145" s="110"/>
      <c r="G145" s="110"/>
      <c r="H145" s="110"/>
    </row>
    <row r="146" spans="1:8" ht="13.8">
      <c r="A146" s="117"/>
      <c r="B146" s="121" t="s">
        <v>820</v>
      </c>
      <c r="C146" s="122" t="s">
        <v>960</v>
      </c>
      <c r="D146" s="121"/>
      <c r="E146" s="124"/>
      <c r="F146" s="110"/>
      <c r="G146" s="110"/>
      <c r="H146" s="110"/>
    </row>
    <row r="147" spans="1:8" ht="13.8">
      <c r="A147" s="117"/>
      <c r="B147" s="121"/>
      <c r="C147" s="119"/>
      <c r="D147" s="121"/>
      <c r="E147" s="120"/>
      <c r="F147" s="110"/>
      <c r="G147" s="110"/>
      <c r="H147" s="110"/>
    </row>
    <row r="148" spans="1:8" ht="13.8">
      <c r="A148" s="117"/>
      <c r="B148" s="121" t="s">
        <v>815</v>
      </c>
      <c r="C148" s="119" t="s">
        <v>961</v>
      </c>
      <c r="D148" s="121"/>
      <c r="E148" s="120"/>
      <c r="F148" s="110"/>
      <c r="G148" s="110"/>
      <c r="H148" s="110"/>
    </row>
    <row r="149" spans="1:8" ht="13.8">
      <c r="A149" s="117"/>
      <c r="B149" s="121" t="s">
        <v>820</v>
      </c>
      <c r="C149" s="122" t="s">
        <v>962</v>
      </c>
      <c r="D149" s="121"/>
      <c r="E149" s="124"/>
      <c r="F149" s="110"/>
      <c r="G149" s="110"/>
      <c r="H149" s="110"/>
    </row>
    <row r="150" spans="1:8" ht="13.8">
      <c r="A150" s="117"/>
      <c r="B150" s="121"/>
      <c r="C150" s="122"/>
      <c r="D150" s="121"/>
      <c r="E150" s="124"/>
      <c r="F150" s="110"/>
      <c r="G150" s="110"/>
      <c r="H150" s="110"/>
    </row>
    <row r="151" spans="1:8" ht="13.8">
      <c r="A151" s="117"/>
      <c r="B151" s="121" t="s">
        <v>838</v>
      </c>
      <c r="C151" s="122" t="s">
        <v>963</v>
      </c>
      <c r="D151" s="121"/>
      <c r="E151" s="124"/>
      <c r="F151" s="110"/>
      <c r="G151" s="110"/>
      <c r="H151" s="110"/>
    </row>
    <row r="152" spans="1:8" ht="13.8">
      <c r="A152" s="125"/>
      <c r="B152" s="126"/>
      <c r="C152" s="127"/>
      <c r="D152" s="126"/>
      <c r="E152" s="128"/>
      <c r="F152" s="110"/>
      <c r="G152" s="110"/>
      <c r="H152" s="110"/>
    </row>
    <row r="153" spans="1:8" ht="13.8">
      <c r="A153" s="112" t="s">
        <v>95</v>
      </c>
      <c r="B153" s="275" t="s">
        <v>950</v>
      </c>
      <c r="C153" s="274"/>
      <c r="D153" s="275" t="s">
        <v>964</v>
      </c>
      <c r="E153" s="272"/>
      <c r="F153" s="113"/>
      <c r="G153" s="113"/>
      <c r="H153" s="113"/>
    </row>
    <row r="154" spans="1:8" ht="13.8">
      <c r="A154" s="112" t="s">
        <v>965</v>
      </c>
      <c r="B154" s="276" t="s">
        <v>953</v>
      </c>
      <c r="C154" s="268"/>
      <c r="D154" s="276" t="s">
        <v>966</v>
      </c>
      <c r="E154" s="270"/>
      <c r="F154" s="113"/>
      <c r="G154" s="113"/>
      <c r="H154" s="113"/>
    </row>
    <row r="155" spans="1:8" ht="13.8">
      <c r="A155" s="112"/>
      <c r="B155" s="114"/>
      <c r="C155" s="115"/>
      <c r="D155" s="114"/>
      <c r="E155" s="116"/>
      <c r="F155" s="113"/>
      <c r="G155" s="113"/>
      <c r="H155" s="113"/>
    </row>
    <row r="156" spans="1:8" ht="13.8">
      <c r="A156" s="117"/>
      <c r="B156" s="121" t="s">
        <v>810</v>
      </c>
      <c r="C156" s="119" t="s">
        <v>967</v>
      </c>
      <c r="D156" s="121" t="s">
        <v>810</v>
      </c>
      <c r="E156" s="120" t="s">
        <v>968</v>
      </c>
      <c r="F156" s="110"/>
      <c r="G156" s="110"/>
      <c r="H156" s="110"/>
    </row>
    <row r="157" spans="1:8" ht="13.8">
      <c r="A157" s="117"/>
      <c r="B157" s="121" t="s">
        <v>813</v>
      </c>
      <c r="C157" s="119" t="s">
        <v>969</v>
      </c>
      <c r="D157" s="121" t="s">
        <v>813</v>
      </c>
      <c r="E157" s="120"/>
      <c r="F157" s="110"/>
      <c r="G157" s="110"/>
      <c r="H157" s="110"/>
    </row>
    <row r="158" spans="1:8" ht="13.8">
      <c r="A158" s="117"/>
      <c r="B158" s="121"/>
      <c r="C158" s="119"/>
      <c r="D158" s="121"/>
      <c r="E158" s="120"/>
      <c r="F158" s="110"/>
      <c r="G158" s="110"/>
      <c r="H158" s="110"/>
    </row>
    <row r="159" spans="1:8" ht="13.8">
      <c r="A159" s="117"/>
      <c r="B159" s="121" t="s">
        <v>815</v>
      </c>
      <c r="C159" s="119" t="s">
        <v>958</v>
      </c>
      <c r="D159" s="121" t="s">
        <v>815</v>
      </c>
      <c r="E159" s="120" t="s">
        <v>970</v>
      </c>
      <c r="F159" s="110"/>
      <c r="G159" s="110"/>
      <c r="H159" s="110"/>
    </row>
    <row r="160" spans="1:8" ht="13.8">
      <c r="A160" s="117"/>
      <c r="B160" s="121" t="s">
        <v>820</v>
      </c>
      <c r="C160" s="122" t="s">
        <v>960</v>
      </c>
      <c r="D160" s="121"/>
      <c r="E160" s="124"/>
      <c r="F160" s="110"/>
      <c r="G160" s="110"/>
      <c r="H160" s="110"/>
    </row>
    <row r="161" spans="1:8" ht="13.8">
      <c r="A161" s="117"/>
      <c r="B161" s="121"/>
      <c r="C161" s="119"/>
      <c r="D161" s="121"/>
      <c r="E161" s="120"/>
      <c r="F161" s="110"/>
      <c r="G161" s="110"/>
      <c r="H161" s="110"/>
    </row>
    <row r="162" spans="1:8" ht="13.8">
      <c r="A162" s="117"/>
      <c r="B162" s="121" t="s">
        <v>815</v>
      </c>
      <c r="C162" s="119" t="s">
        <v>971</v>
      </c>
      <c r="D162" s="121"/>
      <c r="E162" s="120"/>
      <c r="F162" s="110"/>
      <c r="G162" s="110"/>
      <c r="H162" s="110"/>
    </row>
    <row r="163" spans="1:8" ht="13.8">
      <c r="A163" s="117"/>
      <c r="B163" s="121" t="s">
        <v>820</v>
      </c>
      <c r="C163" s="122" t="s">
        <v>972</v>
      </c>
      <c r="D163" s="121"/>
      <c r="E163" s="124"/>
      <c r="F163" s="110"/>
      <c r="G163" s="110"/>
      <c r="H163" s="110"/>
    </row>
    <row r="164" spans="1:8" ht="13.8">
      <c r="A164" s="117"/>
      <c r="B164" s="121"/>
      <c r="C164" s="122"/>
      <c r="D164" s="121"/>
      <c r="E164" s="124"/>
      <c r="F164" s="110"/>
      <c r="G164" s="110"/>
      <c r="H164" s="110"/>
    </row>
    <row r="165" spans="1:8" ht="13.8">
      <c r="A165" s="117"/>
      <c r="B165" s="121" t="s">
        <v>838</v>
      </c>
      <c r="C165" s="122" t="s">
        <v>973</v>
      </c>
      <c r="D165" s="121"/>
      <c r="E165" s="124"/>
      <c r="F165" s="110"/>
      <c r="G165" s="110"/>
      <c r="H165" s="110"/>
    </row>
    <row r="166" spans="1:8" ht="13.8">
      <c r="A166" s="125"/>
      <c r="B166" s="126"/>
      <c r="C166" s="127"/>
      <c r="D166" s="126"/>
      <c r="E166" s="128"/>
      <c r="F166" s="110"/>
      <c r="G166" s="110"/>
      <c r="H166" s="110"/>
    </row>
    <row r="167" spans="1:8" ht="13.8">
      <c r="A167" s="117" t="s">
        <v>261</v>
      </c>
      <c r="B167" s="277" t="s">
        <v>974</v>
      </c>
      <c r="C167" s="274"/>
      <c r="D167" s="277" t="s">
        <v>975</v>
      </c>
      <c r="E167" s="272"/>
      <c r="F167" s="113"/>
      <c r="G167" s="113"/>
      <c r="H167" s="113"/>
    </row>
    <row r="168" spans="1:8" ht="13.8">
      <c r="A168" s="112"/>
      <c r="B168" s="269" t="s">
        <v>976</v>
      </c>
      <c r="C168" s="268"/>
      <c r="D168" s="269" t="s">
        <v>977</v>
      </c>
      <c r="E168" s="270"/>
      <c r="F168" s="113"/>
      <c r="G168" s="113"/>
      <c r="H168" s="113"/>
    </row>
    <row r="169" spans="1:8" ht="13.8">
      <c r="A169" s="112"/>
      <c r="B169" s="114"/>
      <c r="C169" s="115"/>
      <c r="D169" s="114"/>
      <c r="E169" s="116"/>
      <c r="F169" s="113"/>
      <c r="G169" s="113"/>
      <c r="H169" s="113"/>
    </row>
    <row r="170" spans="1:8" ht="13.8">
      <c r="A170" s="117"/>
      <c r="B170" s="121" t="s">
        <v>810</v>
      </c>
      <c r="C170" s="119" t="s">
        <v>978</v>
      </c>
      <c r="D170" s="121" t="s">
        <v>810</v>
      </c>
      <c r="E170" s="120" t="s">
        <v>978</v>
      </c>
      <c r="F170" s="110"/>
      <c r="G170" s="110"/>
      <c r="H170" s="110"/>
    </row>
    <row r="171" spans="1:8" ht="13.8">
      <c r="A171" s="117"/>
      <c r="B171" s="121" t="s">
        <v>813</v>
      </c>
      <c r="C171" s="119">
        <f>95-1-241204</f>
        <v>-241110</v>
      </c>
      <c r="D171" s="121" t="s">
        <v>813</v>
      </c>
      <c r="E171" s="120"/>
      <c r="F171" s="110"/>
      <c r="G171" s="110"/>
      <c r="H171" s="110"/>
    </row>
    <row r="172" spans="1:8" ht="13.8">
      <c r="A172" s="117"/>
      <c r="B172" s="121"/>
      <c r="C172" s="119"/>
      <c r="D172" s="121"/>
      <c r="E172" s="120"/>
      <c r="F172" s="110"/>
      <c r="G172" s="110"/>
      <c r="H172" s="110"/>
    </row>
    <row r="173" spans="1:8" ht="13.8">
      <c r="A173" s="117"/>
      <c r="B173" s="121" t="s">
        <v>815</v>
      </c>
      <c r="C173" s="119" t="s">
        <v>979</v>
      </c>
      <c r="D173" s="121" t="s">
        <v>815</v>
      </c>
      <c r="E173" s="120" t="s">
        <v>980</v>
      </c>
      <c r="F173" s="110"/>
      <c r="G173" s="110"/>
      <c r="H173" s="110"/>
    </row>
    <row r="174" spans="1:8" ht="13.8">
      <c r="A174" s="117"/>
      <c r="B174" s="121" t="s">
        <v>820</v>
      </c>
      <c r="C174" s="122" t="s">
        <v>981</v>
      </c>
      <c r="D174" s="121" t="s">
        <v>982</v>
      </c>
      <c r="E174" s="124" t="s">
        <v>983</v>
      </c>
      <c r="F174" s="110"/>
      <c r="G174" s="110"/>
      <c r="H174" s="110"/>
    </row>
    <row r="175" spans="1:8" ht="13.8">
      <c r="A175" s="117"/>
      <c r="B175" s="121"/>
      <c r="C175" s="119"/>
      <c r="D175" s="121"/>
      <c r="E175" s="120"/>
      <c r="F175" s="110"/>
      <c r="G175" s="110"/>
      <c r="H175" s="110"/>
    </row>
    <row r="176" spans="1:8" ht="13.8">
      <c r="A176" s="117"/>
      <c r="B176" s="121" t="s">
        <v>815</v>
      </c>
      <c r="C176" s="119" t="s">
        <v>984</v>
      </c>
      <c r="D176" s="121"/>
      <c r="E176" s="120"/>
      <c r="F176" s="110"/>
      <c r="G176" s="110"/>
      <c r="H176" s="110"/>
    </row>
    <row r="177" spans="1:8" ht="13.8">
      <c r="A177" s="125"/>
      <c r="B177" s="140" t="s">
        <v>820</v>
      </c>
      <c r="C177" s="139" t="s">
        <v>985</v>
      </c>
      <c r="D177" s="140"/>
      <c r="E177" s="141"/>
      <c r="F177" s="110"/>
      <c r="G177" s="110"/>
      <c r="H177" s="110"/>
    </row>
    <row r="178" spans="1:8" ht="13.8">
      <c r="A178" s="117"/>
      <c r="B178" s="121"/>
      <c r="C178" s="122"/>
      <c r="D178" s="121"/>
      <c r="E178" s="124"/>
      <c r="F178" s="110"/>
      <c r="G178" s="110"/>
      <c r="H178" s="110"/>
    </row>
    <row r="179" spans="1:8" ht="13.8">
      <c r="A179" s="151" t="s">
        <v>60</v>
      </c>
      <c r="B179" s="271" t="s">
        <v>986</v>
      </c>
      <c r="C179" s="272"/>
      <c r="D179" s="273" t="s">
        <v>987</v>
      </c>
      <c r="E179" s="272"/>
      <c r="F179" s="152"/>
      <c r="G179" s="152"/>
      <c r="H179" s="152"/>
    </row>
    <row r="180" spans="1:8" ht="13.8">
      <c r="A180" s="153"/>
      <c r="B180" s="267" t="s">
        <v>988</v>
      </c>
      <c r="C180" s="270"/>
      <c r="D180" s="267" t="s">
        <v>989</v>
      </c>
      <c r="E180" s="270"/>
      <c r="F180" s="113"/>
      <c r="G180" s="113"/>
      <c r="H180" s="113"/>
    </row>
    <row r="181" spans="1:8" ht="13.8">
      <c r="A181" s="153"/>
      <c r="B181" s="119"/>
      <c r="C181" s="123"/>
      <c r="D181" s="119"/>
      <c r="E181" s="120"/>
      <c r="F181" s="113"/>
      <c r="G181" s="113"/>
      <c r="H181" s="113"/>
    </row>
    <row r="182" spans="1:8" ht="13.8">
      <c r="A182" s="154"/>
      <c r="B182" s="132" t="s">
        <v>810</v>
      </c>
      <c r="C182" s="120" t="s">
        <v>978</v>
      </c>
      <c r="D182" s="132" t="s">
        <v>810</v>
      </c>
      <c r="E182" s="120" t="s">
        <v>978</v>
      </c>
      <c r="F182" s="110"/>
      <c r="G182" s="110"/>
      <c r="H182" s="110"/>
    </row>
    <row r="183" spans="1:8" ht="13.8">
      <c r="A183" s="154"/>
      <c r="B183" s="132" t="s">
        <v>813</v>
      </c>
      <c r="C183" s="120">
        <f>66-2034-8208</f>
        <v>-10176</v>
      </c>
      <c r="D183" s="132" t="s">
        <v>813</v>
      </c>
      <c r="E183" s="120">
        <f>66-2737-8947</f>
        <v>-11618</v>
      </c>
      <c r="F183" s="110"/>
      <c r="G183" s="110"/>
      <c r="H183" s="110"/>
    </row>
    <row r="184" spans="1:8" ht="13.8">
      <c r="A184" s="153"/>
      <c r="B184" s="119"/>
      <c r="C184" s="123"/>
      <c r="D184" s="119"/>
      <c r="E184" s="120"/>
      <c r="F184" s="113"/>
      <c r="G184" s="113"/>
      <c r="H184" s="113"/>
    </row>
    <row r="185" spans="1:8" ht="13.8">
      <c r="A185" s="155"/>
      <c r="B185" s="132" t="s">
        <v>815</v>
      </c>
      <c r="C185" s="120" t="s">
        <v>990</v>
      </c>
      <c r="D185" s="132" t="s">
        <v>815</v>
      </c>
      <c r="E185" s="156" t="s">
        <v>991</v>
      </c>
      <c r="F185" s="152"/>
      <c r="G185" s="152"/>
      <c r="H185" s="152"/>
    </row>
    <row r="186" spans="1:8" ht="13.8">
      <c r="A186" s="157"/>
      <c r="B186" s="132" t="s">
        <v>820</v>
      </c>
      <c r="C186" s="122" t="s">
        <v>992</v>
      </c>
      <c r="D186" s="121" t="s">
        <v>820</v>
      </c>
      <c r="E186" s="124" t="s">
        <v>993</v>
      </c>
      <c r="F186" s="152"/>
      <c r="G186" s="152"/>
      <c r="H186" s="152"/>
    </row>
    <row r="187" spans="1:8" ht="13.8">
      <c r="A187" s="157"/>
      <c r="B187" s="158"/>
      <c r="C187" s="156"/>
      <c r="D187" s="158"/>
      <c r="E187" s="156"/>
      <c r="F187" s="152"/>
      <c r="G187" s="152"/>
      <c r="H187" s="152"/>
    </row>
    <row r="188" spans="1:8" ht="13.8">
      <c r="A188" s="157"/>
      <c r="B188" s="132" t="s">
        <v>815</v>
      </c>
      <c r="C188" s="120" t="s">
        <v>994</v>
      </c>
      <c r="D188" s="158"/>
      <c r="E188" s="156"/>
      <c r="F188" s="152"/>
      <c r="G188" s="152"/>
      <c r="H188" s="152"/>
    </row>
    <row r="189" spans="1:8" ht="13.8">
      <c r="A189" s="157"/>
      <c r="B189" s="132" t="s">
        <v>820</v>
      </c>
      <c r="C189" s="122" t="s">
        <v>995</v>
      </c>
      <c r="D189" s="159"/>
      <c r="E189" s="156"/>
      <c r="F189" s="152"/>
      <c r="G189" s="152"/>
      <c r="H189" s="152"/>
    </row>
    <row r="190" spans="1:8" ht="13.8">
      <c r="A190" s="157"/>
      <c r="B190" s="158"/>
      <c r="C190" s="156"/>
      <c r="D190" s="158"/>
      <c r="E190" s="156"/>
      <c r="F190" s="152"/>
      <c r="G190" s="152"/>
      <c r="H190" s="152"/>
    </row>
    <row r="191" spans="1:8" ht="13.8">
      <c r="A191" s="160"/>
      <c r="B191" s="161"/>
      <c r="C191" s="162"/>
      <c r="D191" s="161"/>
      <c r="E191" s="162"/>
      <c r="F191" s="152"/>
      <c r="G191" s="152"/>
      <c r="H191" s="152"/>
    </row>
    <row r="192" spans="1:8" ht="13.8">
      <c r="A192" s="154" t="s">
        <v>159</v>
      </c>
      <c r="B192" s="271" t="s">
        <v>996</v>
      </c>
      <c r="C192" s="272"/>
      <c r="D192" s="273" t="s">
        <v>997</v>
      </c>
      <c r="E192" s="272"/>
      <c r="F192" s="110"/>
      <c r="G192" s="110"/>
      <c r="H192" s="110"/>
    </row>
    <row r="193" spans="1:8" ht="13.8">
      <c r="A193" s="153" t="s">
        <v>998</v>
      </c>
      <c r="B193" s="267" t="s">
        <v>999</v>
      </c>
      <c r="C193" s="270"/>
      <c r="D193" s="267" t="s">
        <v>1000</v>
      </c>
      <c r="E193" s="270"/>
      <c r="F193" s="110"/>
      <c r="G193" s="110"/>
      <c r="H193" s="110"/>
    </row>
    <row r="194" spans="1:8" ht="13.8">
      <c r="A194" s="154"/>
      <c r="B194" s="132" t="s">
        <v>810</v>
      </c>
      <c r="C194" s="120" t="s">
        <v>978</v>
      </c>
      <c r="D194" s="132" t="s">
        <v>810</v>
      </c>
      <c r="E194" s="120" t="s">
        <v>978</v>
      </c>
      <c r="F194" s="110"/>
      <c r="G194" s="110"/>
      <c r="H194" s="110"/>
    </row>
    <row r="195" spans="1:8" ht="13.8">
      <c r="A195" s="154"/>
      <c r="B195" s="132" t="s">
        <v>813</v>
      </c>
      <c r="C195" s="120" t="s">
        <v>978</v>
      </c>
      <c r="D195" s="132" t="s">
        <v>813</v>
      </c>
      <c r="E195" s="120"/>
      <c r="F195" s="110"/>
      <c r="G195" s="110"/>
      <c r="H195" s="110"/>
    </row>
    <row r="196" spans="1:8" ht="13.8">
      <c r="A196" s="153"/>
      <c r="B196" s="119"/>
      <c r="C196" s="123"/>
      <c r="D196" s="119"/>
      <c r="E196" s="120"/>
      <c r="F196" s="113"/>
      <c r="G196" s="113"/>
      <c r="H196" s="113"/>
    </row>
    <row r="197" spans="1:8" ht="13.8">
      <c r="A197" s="155"/>
      <c r="B197" s="132" t="s">
        <v>815</v>
      </c>
      <c r="C197" s="120" t="s">
        <v>1001</v>
      </c>
      <c r="D197" s="132" t="s">
        <v>815</v>
      </c>
      <c r="E197" s="120" t="s">
        <v>1002</v>
      </c>
      <c r="F197" s="110"/>
      <c r="G197" s="110"/>
      <c r="H197" s="110"/>
    </row>
    <row r="198" spans="1:8" ht="13.8">
      <c r="A198" s="157"/>
      <c r="B198" s="132" t="s">
        <v>820</v>
      </c>
      <c r="C198" s="143" t="s">
        <v>1003</v>
      </c>
      <c r="D198" s="121" t="s">
        <v>820</v>
      </c>
      <c r="E198" s="142" t="s">
        <v>1004</v>
      </c>
      <c r="F198" s="110"/>
      <c r="G198" s="110"/>
      <c r="H198" s="110"/>
    </row>
    <row r="199" spans="1:8" ht="13.8">
      <c r="A199" s="157"/>
      <c r="B199" s="158"/>
      <c r="C199" s="156"/>
      <c r="D199" s="158"/>
      <c r="E199" s="156"/>
      <c r="F199" s="110"/>
      <c r="G199" s="110"/>
      <c r="H199" s="110"/>
    </row>
    <row r="200" spans="1:8" ht="13.8">
      <c r="A200" s="155"/>
      <c r="B200" s="132" t="s">
        <v>815</v>
      </c>
      <c r="C200" s="120" t="s">
        <v>1005</v>
      </c>
      <c r="D200" s="132"/>
      <c r="E200" s="120"/>
      <c r="F200" s="110"/>
      <c r="G200" s="110"/>
      <c r="H200" s="110"/>
    </row>
    <row r="201" spans="1:8" ht="13.8">
      <c r="A201" s="157"/>
      <c r="B201" s="132" t="s">
        <v>820</v>
      </c>
      <c r="C201" s="143" t="s">
        <v>1006</v>
      </c>
      <c r="D201" s="121"/>
      <c r="E201" s="142"/>
      <c r="F201" s="110"/>
      <c r="G201" s="110"/>
      <c r="H201" s="110"/>
    </row>
    <row r="202" spans="1:8" ht="13.8">
      <c r="A202" s="157"/>
      <c r="B202" s="132"/>
      <c r="C202" s="143"/>
      <c r="D202" s="121"/>
      <c r="E202" s="142"/>
      <c r="F202" s="110"/>
      <c r="G202" s="110"/>
      <c r="H202" s="110"/>
    </row>
    <row r="203" spans="1:8" ht="13.8">
      <c r="A203" s="157"/>
      <c r="B203" s="132" t="s">
        <v>838</v>
      </c>
      <c r="C203" s="143" t="s">
        <v>1007</v>
      </c>
      <c r="D203" s="121"/>
      <c r="E203" s="142"/>
      <c r="F203" s="110"/>
      <c r="G203" s="110"/>
      <c r="H203" s="110"/>
    </row>
    <row r="204" spans="1:8" ht="13.8">
      <c r="A204" s="160"/>
      <c r="B204" s="161"/>
      <c r="C204" s="162"/>
      <c r="D204" s="161"/>
      <c r="E204" s="162"/>
      <c r="F204" s="110"/>
      <c r="G204" s="110"/>
      <c r="H204" s="110"/>
    </row>
    <row r="205" spans="1:8" ht="13.8">
      <c r="A205" s="154" t="s">
        <v>159</v>
      </c>
      <c r="B205" s="271" t="s">
        <v>996</v>
      </c>
      <c r="C205" s="274"/>
      <c r="D205" s="275" t="s">
        <v>997</v>
      </c>
      <c r="E205" s="272"/>
      <c r="F205" s="110"/>
      <c r="G205" s="110"/>
      <c r="H205" s="110"/>
    </row>
    <row r="206" spans="1:8" ht="13.8">
      <c r="A206" s="153" t="s">
        <v>1008</v>
      </c>
      <c r="B206" s="267" t="s">
        <v>999</v>
      </c>
      <c r="C206" s="268"/>
      <c r="D206" s="269" t="s">
        <v>1009</v>
      </c>
      <c r="E206" s="270"/>
      <c r="F206" s="110"/>
      <c r="G206" s="110"/>
      <c r="H206" s="110"/>
    </row>
    <row r="207" spans="1:8" ht="13.8">
      <c r="A207" s="154"/>
      <c r="B207" s="132" t="s">
        <v>810</v>
      </c>
      <c r="C207" s="119" t="s">
        <v>978</v>
      </c>
      <c r="D207" s="121" t="s">
        <v>810</v>
      </c>
      <c r="E207" s="120" t="s">
        <v>978</v>
      </c>
      <c r="F207" s="110"/>
      <c r="G207" s="110"/>
      <c r="H207" s="110"/>
    </row>
    <row r="208" spans="1:8" ht="13.8">
      <c r="A208" s="154"/>
      <c r="B208" s="132" t="s">
        <v>813</v>
      </c>
      <c r="C208" s="119" t="s">
        <v>978</v>
      </c>
      <c r="D208" s="121" t="s">
        <v>813</v>
      </c>
      <c r="E208" s="120"/>
      <c r="F208" s="110"/>
      <c r="G208" s="110"/>
      <c r="H208" s="110"/>
    </row>
    <row r="209" spans="1:8" ht="13.8">
      <c r="A209" s="153"/>
      <c r="B209" s="119"/>
      <c r="C209" s="131"/>
      <c r="D209" s="118"/>
      <c r="E209" s="120"/>
      <c r="F209" s="113"/>
      <c r="G209" s="113"/>
      <c r="H209" s="113"/>
    </row>
    <row r="210" spans="1:8" ht="13.8">
      <c r="A210" s="155"/>
      <c r="B210" s="132" t="s">
        <v>815</v>
      </c>
      <c r="C210" s="119" t="s">
        <v>1001</v>
      </c>
      <c r="D210" s="121" t="s">
        <v>815</v>
      </c>
      <c r="E210" s="120" t="s">
        <v>1010</v>
      </c>
      <c r="F210" s="110"/>
      <c r="G210" s="110"/>
      <c r="H210" s="110"/>
    </row>
    <row r="211" spans="1:8" ht="13.8">
      <c r="A211" s="157"/>
      <c r="B211" s="132" t="s">
        <v>820</v>
      </c>
      <c r="C211" s="143" t="s">
        <v>1003</v>
      </c>
      <c r="D211" s="121" t="s">
        <v>820</v>
      </c>
      <c r="E211" s="142" t="s">
        <v>1011</v>
      </c>
      <c r="F211" s="110"/>
      <c r="G211" s="110"/>
      <c r="H211" s="110"/>
    </row>
    <row r="212" spans="1:8" ht="13.8">
      <c r="A212" s="157"/>
      <c r="B212" s="158"/>
      <c r="C212" s="158"/>
      <c r="D212" s="159"/>
      <c r="E212" s="156"/>
      <c r="F212" s="110"/>
      <c r="G212" s="110"/>
      <c r="H212" s="110"/>
    </row>
    <row r="213" spans="1:8" ht="13.8">
      <c r="A213" s="155"/>
      <c r="B213" s="132" t="s">
        <v>815</v>
      </c>
      <c r="C213" s="119" t="s">
        <v>1005</v>
      </c>
      <c r="D213" s="121"/>
      <c r="E213" s="120"/>
      <c r="F213" s="110"/>
      <c r="G213" s="110"/>
      <c r="H213" s="110"/>
    </row>
    <row r="214" spans="1:8" ht="13.8">
      <c r="A214" s="157"/>
      <c r="B214" s="132" t="s">
        <v>820</v>
      </c>
      <c r="C214" s="143" t="s">
        <v>1006</v>
      </c>
      <c r="D214" s="121"/>
      <c r="E214" s="142"/>
      <c r="F214" s="110"/>
      <c r="G214" s="110"/>
      <c r="H214" s="110"/>
    </row>
    <row r="215" spans="1:8" ht="13.8">
      <c r="A215" s="157"/>
      <c r="B215" s="132"/>
      <c r="C215" s="143"/>
      <c r="D215" s="121"/>
      <c r="E215" s="142"/>
      <c r="F215" s="110"/>
      <c r="G215" s="110"/>
      <c r="H215" s="110"/>
    </row>
    <row r="216" spans="1:8" ht="13.8">
      <c r="A216" s="157"/>
      <c r="B216" s="132" t="s">
        <v>838</v>
      </c>
      <c r="C216" s="143" t="s">
        <v>1007</v>
      </c>
      <c r="D216" s="121"/>
      <c r="E216" s="142"/>
      <c r="F216" s="110"/>
      <c r="G216" s="110"/>
      <c r="H216" s="110"/>
    </row>
    <row r="217" spans="1:8" ht="13.8">
      <c r="A217" s="160"/>
      <c r="B217" s="138"/>
      <c r="C217" s="163"/>
      <c r="D217" s="140"/>
      <c r="E217" s="164"/>
      <c r="F217" s="110"/>
      <c r="G217" s="110"/>
      <c r="H217" s="110"/>
    </row>
    <row r="218" spans="1:8" ht="13.8">
      <c r="A218" s="160"/>
      <c r="B218" s="161"/>
      <c r="C218" s="162"/>
      <c r="D218" s="161"/>
      <c r="E218" s="162"/>
      <c r="F218" s="110"/>
      <c r="G218" s="110"/>
      <c r="H218" s="110"/>
    </row>
    <row r="219" spans="1:8" ht="13.8">
      <c r="A219" s="154" t="s">
        <v>226</v>
      </c>
      <c r="B219" s="271" t="s">
        <v>1012</v>
      </c>
      <c r="C219" s="272"/>
      <c r="D219" s="273"/>
      <c r="E219" s="272"/>
      <c r="F219" s="110"/>
      <c r="G219" s="110"/>
      <c r="H219" s="110"/>
    </row>
    <row r="220" spans="1:8" ht="13.8">
      <c r="A220" s="153"/>
      <c r="B220" s="267" t="s">
        <v>1013</v>
      </c>
      <c r="C220" s="270"/>
      <c r="D220" s="267"/>
      <c r="E220" s="270"/>
      <c r="F220" s="110"/>
      <c r="G220" s="110"/>
      <c r="H220" s="110"/>
    </row>
    <row r="221" spans="1:8" ht="13.8">
      <c r="A221" s="153"/>
      <c r="B221" s="119"/>
      <c r="C221" s="123"/>
      <c r="D221" s="119"/>
      <c r="E221" s="120"/>
      <c r="F221" s="113"/>
      <c r="G221" s="113"/>
      <c r="H221" s="113"/>
    </row>
    <row r="222" spans="1:8" ht="13.8">
      <c r="A222" s="154"/>
      <c r="B222" s="132" t="s">
        <v>810</v>
      </c>
      <c r="C222" s="120">
        <f>603-33267068</f>
        <v>-33266465</v>
      </c>
      <c r="D222" s="132"/>
      <c r="E222" s="120"/>
      <c r="F222" s="110"/>
      <c r="G222" s="110"/>
      <c r="H222" s="110"/>
    </row>
    <row r="223" spans="1:8" ht="13.8">
      <c r="A223" s="154"/>
      <c r="B223" s="132" t="s">
        <v>813</v>
      </c>
      <c r="C223" s="120"/>
      <c r="D223" s="132"/>
      <c r="E223" s="120"/>
      <c r="F223" s="110"/>
      <c r="G223" s="110"/>
      <c r="H223" s="110"/>
    </row>
    <row r="224" spans="1:8" ht="13.8">
      <c r="A224" s="155"/>
      <c r="B224" s="132" t="s">
        <v>815</v>
      </c>
      <c r="C224" s="120" t="s">
        <v>1014</v>
      </c>
      <c r="D224" s="132"/>
      <c r="E224" s="120"/>
      <c r="F224" s="110"/>
      <c r="G224" s="110"/>
      <c r="H224" s="110"/>
    </row>
    <row r="225" spans="1:8" ht="13.8">
      <c r="A225" s="157"/>
      <c r="B225" s="132" t="s">
        <v>820</v>
      </c>
      <c r="C225" s="165" t="s">
        <v>1015</v>
      </c>
      <c r="D225" s="121"/>
      <c r="E225" s="142"/>
      <c r="F225" s="110"/>
      <c r="G225" s="110"/>
      <c r="H225" s="110"/>
    </row>
    <row r="226" spans="1:8" ht="13.8">
      <c r="A226" s="157"/>
      <c r="B226" s="158"/>
      <c r="C226" s="156"/>
      <c r="D226" s="158"/>
      <c r="E226" s="156"/>
      <c r="F226" s="110"/>
      <c r="G226" s="110"/>
      <c r="H226" s="110"/>
    </row>
    <row r="227" spans="1:8" ht="13.8">
      <c r="A227" s="160"/>
      <c r="B227" s="161"/>
      <c r="C227" s="162"/>
      <c r="D227" s="161"/>
      <c r="E227" s="162"/>
      <c r="F227" s="110"/>
      <c r="G227" s="110"/>
      <c r="H227" s="110"/>
    </row>
  </sheetData>
  <mergeCells count="84">
    <mergeCell ref="B1:C1"/>
    <mergeCell ref="D1:E1"/>
    <mergeCell ref="B2:C2"/>
    <mergeCell ref="D2:E2"/>
    <mergeCell ref="B3:C3"/>
    <mergeCell ref="D3:E3"/>
    <mergeCell ref="B5:C5"/>
    <mergeCell ref="D5:E5"/>
    <mergeCell ref="B16:C16"/>
    <mergeCell ref="D16:E16"/>
    <mergeCell ref="B17:C17"/>
    <mergeCell ref="D17:E17"/>
    <mergeCell ref="B19:C19"/>
    <mergeCell ref="D19:E19"/>
    <mergeCell ref="B35:C35"/>
    <mergeCell ref="D35:E35"/>
    <mergeCell ref="B36:C36"/>
    <mergeCell ref="D36:E36"/>
    <mergeCell ref="B38:C38"/>
    <mergeCell ref="D38:E38"/>
    <mergeCell ref="B51:C51"/>
    <mergeCell ref="D51:E51"/>
    <mergeCell ref="B52:C52"/>
    <mergeCell ref="D52:E52"/>
    <mergeCell ref="B54:C54"/>
    <mergeCell ref="D54:E54"/>
    <mergeCell ref="B67:C67"/>
    <mergeCell ref="D67:E67"/>
    <mergeCell ref="B68:C68"/>
    <mergeCell ref="D68:E68"/>
    <mergeCell ref="B70:C70"/>
    <mergeCell ref="D70:E70"/>
    <mergeCell ref="B83:C83"/>
    <mergeCell ref="D83:E83"/>
    <mergeCell ref="B84:C84"/>
    <mergeCell ref="D84:E84"/>
    <mergeCell ref="B86:C86"/>
    <mergeCell ref="D86:E86"/>
    <mergeCell ref="B99:C99"/>
    <mergeCell ref="D99:E99"/>
    <mergeCell ref="B100:C100"/>
    <mergeCell ref="D100:E100"/>
    <mergeCell ref="B102:C102"/>
    <mergeCell ref="D102:E102"/>
    <mergeCell ref="B112:C112"/>
    <mergeCell ref="D112:E112"/>
    <mergeCell ref="B113:C113"/>
    <mergeCell ref="D113:E113"/>
    <mergeCell ref="B115:C115"/>
    <mergeCell ref="D115:E115"/>
    <mergeCell ref="B125:C125"/>
    <mergeCell ref="D125:E125"/>
    <mergeCell ref="B126:C126"/>
    <mergeCell ref="D126:E126"/>
    <mergeCell ref="B128:C128"/>
    <mergeCell ref="D128:E128"/>
    <mergeCell ref="B139:C139"/>
    <mergeCell ref="D139:E139"/>
    <mergeCell ref="B140:C140"/>
    <mergeCell ref="D140:E140"/>
    <mergeCell ref="B153:C153"/>
    <mergeCell ref="D153:E153"/>
    <mergeCell ref="B154:C154"/>
    <mergeCell ref="D154:E154"/>
    <mergeCell ref="B167:C167"/>
    <mergeCell ref="D167:E167"/>
    <mergeCell ref="B168:C168"/>
    <mergeCell ref="D168:E168"/>
    <mergeCell ref="B179:C179"/>
    <mergeCell ref="D179:E179"/>
    <mergeCell ref="B180:C180"/>
    <mergeCell ref="D180:E180"/>
    <mergeCell ref="B192:C192"/>
    <mergeCell ref="D192:E192"/>
    <mergeCell ref="B193:C193"/>
    <mergeCell ref="D193:E193"/>
    <mergeCell ref="B205:C205"/>
    <mergeCell ref="D205:E205"/>
    <mergeCell ref="B206:C206"/>
    <mergeCell ref="D206:E206"/>
    <mergeCell ref="B219:C219"/>
    <mergeCell ref="D219:E219"/>
    <mergeCell ref="B220:C220"/>
    <mergeCell ref="D220:E220"/>
  </mergeCells>
  <hyperlinks>
    <hyperlink ref="C12" r:id="rId1"/>
    <hyperlink ref="C27" r:id="rId2"/>
    <hyperlink ref="C31" r:id="rId3"/>
    <hyperlink ref="C33" r:id="rId4"/>
    <hyperlink ref="C45" r:id="rId5"/>
    <hyperlink ref="C49" r:id="rId6"/>
    <hyperlink ref="E60" r:id="rId7"/>
    <hyperlink ref="C61" r:id="rId8"/>
    <hyperlink ref="C65" r:id="rId9"/>
    <hyperlink ref="C81" r:id="rId10"/>
    <hyperlink ref="E89" r:id="rId11"/>
    <hyperlink ref="C93" r:id="rId12"/>
    <hyperlink ref="C97" r:id="rId13"/>
    <hyperlink ref="C109" r:id="rId14"/>
    <hyperlink ref="C121" r:id="rId15"/>
    <hyperlink ref="C134" r:id="rId16"/>
    <hyperlink ref="C137" r:id="rId17"/>
    <hyperlink ref="C163" r:id="rId18"/>
    <hyperlink ref="C165" r:id="rId19"/>
    <hyperlink ref="C174" r:id="rId20"/>
    <hyperlink ref="E174" r:id="rId21"/>
    <hyperlink ref="C186" r:id="rId22"/>
    <hyperlink ref="E186" r:id="rId23"/>
    <hyperlink ref="C189" r:id="rId24"/>
    <hyperlink ref="C198" r:id="rId25"/>
    <hyperlink ref="E198" r:id="rId26"/>
    <hyperlink ref="C201" r:id="rId27"/>
    <hyperlink ref="C203" r:id="rId28"/>
    <hyperlink ref="C211" r:id="rId29"/>
    <hyperlink ref="E211" r:id="rId30"/>
    <hyperlink ref="C214" r:id="rId31"/>
    <hyperlink ref="C216" r:id="rId32"/>
    <hyperlink ref="C225" r:id="rId3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0"/>
  <sheetViews>
    <sheetView workbookViewId="0">
      <selection sqref="A1:XFD1"/>
    </sheetView>
  </sheetViews>
  <sheetFormatPr defaultColWidth="12.6640625" defaultRowHeight="15.75" customHeight="1"/>
  <cols>
    <col min="1" max="1" width="12.6640625" style="111" customWidth="1"/>
    <col min="2" max="2" width="14" style="111" customWidth="1"/>
    <col min="3" max="3" width="12.109375" style="111" customWidth="1"/>
    <col min="4" max="4" width="15.109375" style="111" customWidth="1"/>
    <col min="5" max="5" width="35.5546875" style="111" bestFit="1" customWidth="1"/>
    <col min="6" max="6" width="34.44140625" style="111" customWidth="1"/>
    <col min="7" max="7" width="42" style="111" customWidth="1"/>
    <col min="8" max="8" width="35.109375" style="111" customWidth="1"/>
    <col min="9" max="16384" width="12.6640625" style="111"/>
  </cols>
  <sheetData>
    <row r="1" spans="1:10" ht="23.4">
      <c r="A1" s="288" t="s">
        <v>1016</v>
      </c>
      <c r="B1" s="268"/>
      <c r="C1" s="268"/>
      <c r="D1" s="268"/>
      <c r="E1" s="268"/>
      <c r="F1" s="268"/>
      <c r="G1" s="268"/>
      <c r="H1" s="166"/>
      <c r="I1" s="166"/>
      <c r="J1" s="166"/>
    </row>
    <row r="2" spans="1:10" ht="15.75" customHeight="1">
      <c r="A2" s="289" t="s">
        <v>1017</v>
      </c>
      <c r="B2" s="268"/>
      <c r="C2" s="166"/>
      <c r="D2" s="166"/>
      <c r="E2" s="166"/>
      <c r="F2" s="166"/>
      <c r="G2" s="166"/>
      <c r="H2" s="166"/>
    </row>
    <row r="3" spans="1:10" ht="15.75" customHeight="1">
      <c r="A3" s="166"/>
      <c r="B3" s="166"/>
      <c r="C3" s="166"/>
      <c r="D3" s="166"/>
      <c r="E3" s="166"/>
      <c r="F3" s="166"/>
      <c r="G3" s="166"/>
      <c r="H3" s="166"/>
    </row>
    <row r="4" spans="1:10" ht="14.4">
      <c r="A4" s="167" t="s">
        <v>1018</v>
      </c>
      <c r="B4" s="168" t="s">
        <v>1019</v>
      </c>
      <c r="C4" s="168" t="s">
        <v>1020</v>
      </c>
      <c r="D4" s="168" t="s">
        <v>1021</v>
      </c>
      <c r="E4" s="168" t="s">
        <v>1022</v>
      </c>
      <c r="F4" s="168" t="s">
        <v>1023</v>
      </c>
      <c r="G4" s="168" t="s">
        <v>1024</v>
      </c>
      <c r="H4" s="168" t="s">
        <v>1025</v>
      </c>
    </row>
    <row r="5" spans="1:10" ht="43.2">
      <c r="A5" s="169" t="s">
        <v>1026</v>
      </c>
      <c r="B5" s="170" t="s">
        <v>1027</v>
      </c>
      <c r="C5" s="170" t="s">
        <v>67</v>
      </c>
      <c r="D5" s="170" t="s">
        <v>1028</v>
      </c>
      <c r="E5" s="176" t="s">
        <v>1029</v>
      </c>
      <c r="F5" s="176" t="s">
        <v>1030</v>
      </c>
      <c r="G5" s="177" t="s">
        <v>1031</v>
      </c>
      <c r="H5" s="176" t="s">
        <v>1032</v>
      </c>
    </row>
    <row r="6" spans="1:10" ht="43.2">
      <c r="A6" s="169" t="s">
        <v>346</v>
      </c>
      <c r="B6" s="170" t="s">
        <v>1033</v>
      </c>
      <c r="C6" s="170" t="s">
        <v>389</v>
      </c>
      <c r="D6" s="170" t="s">
        <v>139</v>
      </c>
      <c r="E6" s="176" t="s">
        <v>1034</v>
      </c>
      <c r="F6" s="176" t="s">
        <v>1035</v>
      </c>
      <c r="G6" s="177" t="s">
        <v>1036</v>
      </c>
      <c r="H6" s="176" t="s">
        <v>1037</v>
      </c>
    </row>
    <row r="7" spans="1:10" ht="86.4">
      <c r="A7" s="169" t="s">
        <v>64</v>
      </c>
      <c r="B7" s="170" t="s">
        <v>65</v>
      </c>
      <c r="C7" s="170" t="s">
        <v>67</v>
      </c>
      <c r="D7" s="170" t="s">
        <v>1038</v>
      </c>
      <c r="E7" s="176" t="s">
        <v>1039</v>
      </c>
      <c r="F7" s="176" t="s">
        <v>1040</v>
      </c>
      <c r="G7" s="177" t="s">
        <v>1041</v>
      </c>
      <c r="H7" s="176" t="s">
        <v>1042</v>
      </c>
    </row>
    <row r="8" spans="1:10" ht="28.8">
      <c r="A8" s="169" t="s">
        <v>71</v>
      </c>
      <c r="B8" s="170" t="s">
        <v>1043</v>
      </c>
      <c r="C8" s="170" t="s">
        <v>67</v>
      </c>
      <c r="D8" s="170" t="s">
        <v>1044</v>
      </c>
      <c r="E8" s="176" t="s">
        <v>1045</v>
      </c>
      <c r="F8" s="176" t="s">
        <v>1046</v>
      </c>
      <c r="G8" s="177" t="s">
        <v>1047</v>
      </c>
      <c r="H8" s="176" t="s">
        <v>1048</v>
      </c>
    </row>
    <row r="9" spans="1:10" ht="28.8">
      <c r="A9" s="169" t="s">
        <v>1049</v>
      </c>
      <c r="B9" s="170" t="s">
        <v>1050</v>
      </c>
      <c r="C9" s="170" t="s">
        <v>246</v>
      </c>
      <c r="D9" s="170" t="s">
        <v>1051</v>
      </c>
      <c r="E9" s="178" t="s">
        <v>1052</v>
      </c>
      <c r="F9" s="176" t="s">
        <v>1053</v>
      </c>
      <c r="G9" s="176"/>
      <c r="H9" s="176" t="s">
        <v>1054</v>
      </c>
    </row>
    <row r="10" spans="1:10" ht="57.6">
      <c r="A10" s="169" t="s">
        <v>385</v>
      </c>
      <c r="B10" s="170" t="s">
        <v>1055</v>
      </c>
      <c r="C10" s="170" t="s">
        <v>79</v>
      </c>
      <c r="D10" s="170" t="s">
        <v>76</v>
      </c>
      <c r="E10" s="176" t="s">
        <v>1056</v>
      </c>
      <c r="F10" s="176" t="s">
        <v>1057</v>
      </c>
      <c r="G10" s="177" t="s">
        <v>1058</v>
      </c>
      <c r="H10" s="176" t="s">
        <v>1059</v>
      </c>
    </row>
    <row r="11" spans="1:10" ht="43.2">
      <c r="A11" s="169" t="s">
        <v>96</v>
      </c>
      <c r="B11" s="170" t="s">
        <v>1060</v>
      </c>
      <c r="C11" s="170" t="s">
        <v>67</v>
      </c>
      <c r="D11" s="170" t="s">
        <v>1028</v>
      </c>
      <c r="E11" s="176" t="s">
        <v>1061</v>
      </c>
      <c r="F11" s="176" t="s">
        <v>1062</v>
      </c>
      <c r="G11" s="177" t="s">
        <v>1063</v>
      </c>
      <c r="H11" s="176" t="s">
        <v>1064</v>
      </c>
    </row>
    <row r="12" spans="1:10" ht="43.2">
      <c r="A12" s="169" t="s">
        <v>104</v>
      </c>
      <c r="B12" s="170" t="s">
        <v>105</v>
      </c>
      <c r="C12" s="170" t="s">
        <v>107</v>
      </c>
      <c r="D12" s="170" t="s">
        <v>1065</v>
      </c>
      <c r="E12" s="176" t="s">
        <v>1066</v>
      </c>
      <c r="F12" s="176" t="s">
        <v>1067</v>
      </c>
      <c r="G12" s="176"/>
      <c r="H12" s="176" t="s">
        <v>1068</v>
      </c>
    </row>
    <row r="13" spans="1:10" ht="28.8">
      <c r="A13" s="169" t="s">
        <v>403</v>
      </c>
      <c r="B13" s="170" t="s">
        <v>1069</v>
      </c>
      <c r="C13" s="170" t="s">
        <v>128</v>
      </c>
      <c r="D13" s="170" t="s">
        <v>1070</v>
      </c>
      <c r="E13" s="176" t="s">
        <v>1071</v>
      </c>
      <c r="F13" s="176" t="s">
        <v>1072</v>
      </c>
      <c r="G13" s="176"/>
      <c r="H13" s="176" t="s">
        <v>1073</v>
      </c>
    </row>
    <row r="14" spans="1:10" ht="86.4">
      <c r="A14" s="169" t="s">
        <v>129</v>
      </c>
      <c r="B14" s="170" t="s">
        <v>130</v>
      </c>
      <c r="C14" s="170" t="s">
        <v>132</v>
      </c>
      <c r="D14" s="170" t="s">
        <v>1074</v>
      </c>
      <c r="E14" s="176" t="s">
        <v>1075</v>
      </c>
      <c r="F14" s="176" t="s">
        <v>1076</v>
      </c>
      <c r="G14" s="177" t="s">
        <v>1077</v>
      </c>
      <c r="H14" s="176" t="s">
        <v>1078</v>
      </c>
    </row>
    <row r="15" spans="1:10" ht="86.4">
      <c r="A15" s="169" t="s">
        <v>1079</v>
      </c>
      <c r="B15" s="170" t="s">
        <v>1080</v>
      </c>
      <c r="C15" s="170" t="s">
        <v>67</v>
      </c>
      <c r="D15" s="170" t="s">
        <v>311</v>
      </c>
      <c r="E15" s="176" t="s">
        <v>1081</v>
      </c>
      <c r="F15" s="176" t="s">
        <v>1082</v>
      </c>
      <c r="G15" s="177" t="s">
        <v>1083</v>
      </c>
      <c r="H15" s="176" t="s">
        <v>1084</v>
      </c>
    </row>
    <row r="16" spans="1:10" ht="43.2">
      <c r="A16" s="169" t="s">
        <v>149</v>
      </c>
      <c r="B16" s="170" t="s">
        <v>150</v>
      </c>
      <c r="C16" s="170" t="s">
        <v>123</v>
      </c>
      <c r="D16" s="170" t="s">
        <v>1085</v>
      </c>
      <c r="E16" s="176" t="s">
        <v>1086</v>
      </c>
      <c r="F16" s="176" t="s">
        <v>1087</v>
      </c>
      <c r="G16" s="176" t="s">
        <v>1088</v>
      </c>
      <c r="H16" s="176" t="s">
        <v>1089</v>
      </c>
    </row>
    <row r="17" spans="1:8" ht="28.8">
      <c r="A17" s="169" t="s">
        <v>151</v>
      </c>
      <c r="B17" s="170" t="s">
        <v>152</v>
      </c>
      <c r="C17" s="170" t="s">
        <v>123</v>
      </c>
      <c r="D17" s="170" t="s">
        <v>151</v>
      </c>
      <c r="E17" s="176" t="s">
        <v>1090</v>
      </c>
      <c r="F17" s="176" t="s">
        <v>1091</v>
      </c>
      <c r="G17" s="177" t="s">
        <v>1092</v>
      </c>
      <c r="H17" s="176" t="s">
        <v>1090</v>
      </c>
    </row>
    <row r="18" spans="1:8" ht="28.8">
      <c r="A18" s="169" t="s">
        <v>168</v>
      </c>
      <c r="B18" s="170" t="s">
        <v>169</v>
      </c>
      <c r="C18" s="170" t="s">
        <v>171</v>
      </c>
      <c r="D18" s="170" t="s">
        <v>1093</v>
      </c>
      <c r="E18" s="179" t="s">
        <v>1094</v>
      </c>
      <c r="F18" s="179" t="s">
        <v>1095</v>
      </c>
      <c r="G18" s="180" t="s">
        <v>1096</v>
      </c>
      <c r="H18" s="179" t="s">
        <v>1097</v>
      </c>
    </row>
    <row r="19" spans="1:8" ht="43.2">
      <c r="A19" s="169" t="s">
        <v>186</v>
      </c>
      <c r="B19" s="170" t="s">
        <v>1098</v>
      </c>
      <c r="C19" s="170" t="s">
        <v>67</v>
      </c>
      <c r="D19" s="170" t="s">
        <v>1099</v>
      </c>
      <c r="E19" s="176" t="s">
        <v>1100</v>
      </c>
      <c r="F19" s="176" t="s">
        <v>1101</v>
      </c>
      <c r="G19" s="177" t="s">
        <v>1102</v>
      </c>
      <c r="H19" s="176" t="s">
        <v>1103</v>
      </c>
    </row>
    <row r="20" spans="1:8" ht="28.8">
      <c r="A20" s="169" t="s">
        <v>460</v>
      </c>
      <c r="B20" s="170" t="s">
        <v>1104</v>
      </c>
      <c r="C20" s="170" t="s">
        <v>38</v>
      </c>
      <c r="D20" s="170" t="s">
        <v>309</v>
      </c>
      <c r="E20" s="176" t="s">
        <v>1105</v>
      </c>
      <c r="F20" s="176" t="s">
        <v>1106</v>
      </c>
      <c r="G20" s="177" t="s">
        <v>1107</v>
      </c>
      <c r="H20" s="176" t="s">
        <v>1108</v>
      </c>
    </row>
    <row r="21" spans="1:8" ht="28.8">
      <c r="A21" s="169" t="s">
        <v>200</v>
      </c>
      <c r="B21" s="170" t="s">
        <v>201</v>
      </c>
      <c r="C21" s="170" t="s">
        <v>203</v>
      </c>
      <c r="D21" s="170" t="s">
        <v>1109</v>
      </c>
      <c r="E21" s="176" t="s">
        <v>1110</v>
      </c>
      <c r="F21" s="176" t="s">
        <v>1111</v>
      </c>
      <c r="G21" s="181" t="s">
        <v>1112</v>
      </c>
      <c r="H21" s="178" t="s">
        <v>1113</v>
      </c>
    </row>
    <row r="22" spans="1:8" ht="115.2">
      <c r="A22" s="169" t="s">
        <v>204</v>
      </c>
      <c r="B22" s="170" t="s">
        <v>205</v>
      </c>
      <c r="C22" s="170" t="s">
        <v>1114</v>
      </c>
      <c r="D22" s="170" t="s">
        <v>204</v>
      </c>
      <c r="E22" s="176" t="s">
        <v>1115</v>
      </c>
      <c r="F22" s="176" t="s">
        <v>1116</v>
      </c>
      <c r="G22" s="182" t="s">
        <v>1117</v>
      </c>
      <c r="H22" s="176" t="s">
        <v>1118</v>
      </c>
    </row>
    <row r="23" spans="1:8" ht="28.8">
      <c r="A23" s="169" t="s">
        <v>182</v>
      </c>
      <c r="B23" s="170" t="s">
        <v>220</v>
      </c>
      <c r="C23" s="170" t="s">
        <v>115</v>
      </c>
      <c r="D23" s="170" t="s">
        <v>112</v>
      </c>
      <c r="E23" s="176" t="s">
        <v>1119</v>
      </c>
      <c r="F23" s="176" t="s">
        <v>1120</v>
      </c>
      <c r="G23" s="176" t="s">
        <v>1121</v>
      </c>
      <c r="H23" s="176" t="s">
        <v>1122</v>
      </c>
    </row>
    <row r="24" spans="1:8" ht="43.2">
      <c r="A24" s="169" t="s">
        <v>494</v>
      </c>
      <c r="B24" s="170" t="s">
        <v>175</v>
      </c>
      <c r="C24" s="170" t="s">
        <v>1123</v>
      </c>
      <c r="D24" s="170" t="s">
        <v>1124</v>
      </c>
      <c r="E24" s="176" t="s">
        <v>1125</v>
      </c>
      <c r="F24" s="176" t="s">
        <v>1126</v>
      </c>
      <c r="G24" s="177" t="s">
        <v>1127</v>
      </c>
      <c r="H24" s="176" t="s">
        <v>1128</v>
      </c>
    </row>
    <row r="25" spans="1:8" ht="43.2">
      <c r="A25" s="169" t="s">
        <v>1129</v>
      </c>
      <c r="B25" s="170" t="s">
        <v>1130</v>
      </c>
      <c r="C25" s="170" t="s">
        <v>1131</v>
      </c>
      <c r="D25" s="170" t="s">
        <v>1132</v>
      </c>
      <c r="E25" s="176" t="s">
        <v>1133</v>
      </c>
      <c r="F25" s="176" t="s">
        <v>1134</v>
      </c>
      <c r="G25" s="176"/>
      <c r="H25" s="176" t="s">
        <v>1133</v>
      </c>
    </row>
    <row r="26" spans="1:8" ht="28.8">
      <c r="A26" s="169" t="s">
        <v>282</v>
      </c>
      <c r="B26" s="170" t="s">
        <v>283</v>
      </c>
      <c r="C26" s="170" t="s">
        <v>283</v>
      </c>
      <c r="D26" s="170" t="s">
        <v>282</v>
      </c>
      <c r="E26" s="176" t="s">
        <v>1135</v>
      </c>
      <c r="F26" s="176" t="s">
        <v>1136</v>
      </c>
      <c r="G26" s="177" t="s">
        <v>1137</v>
      </c>
      <c r="H26" s="176" t="s">
        <v>1138</v>
      </c>
    </row>
    <row r="27" spans="1:8" ht="43.2">
      <c r="A27" s="169" t="s">
        <v>1139</v>
      </c>
      <c r="B27" s="170" t="s">
        <v>1140</v>
      </c>
      <c r="C27" s="170" t="s">
        <v>1141</v>
      </c>
      <c r="D27" s="170" t="s">
        <v>1142</v>
      </c>
      <c r="E27" s="176" t="s">
        <v>1143</v>
      </c>
      <c r="F27" s="176" t="s">
        <v>1144</v>
      </c>
      <c r="G27" s="176"/>
      <c r="H27" s="176" t="s">
        <v>1145</v>
      </c>
    </row>
    <row r="28" spans="1:8" ht="28.8">
      <c r="A28" s="169" t="s">
        <v>1146</v>
      </c>
      <c r="B28" s="170" t="s">
        <v>1147</v>
      </c>
      <c r="C28" s="170" t="s">
        <v>164</v>
      </c>
      <c r="D28" s="170" t="s">
        <v>1148</v>
      </c>
      <c r="E28" s="176" t="s">
        <v>1149</v>
      </c>
      <c r="F28" s="176" t="s">
        <v>1150</v>
      </c>
      <c r="G28" s="177" t="s">
        <v>1151</v>
      </c>
      <c r="H28" s="176" t="s">
        <v>1152</v>
      </c>
    </row>
    <row r="29" spans="1:8" ht="43.2">
      <c r="A29" s="169" t="s">
        <v>1153</v>
      </c>
      <c r="B29" s="170" t="s">
        <v>1154</v>
      </c>
      <c r="C29" s="170" t="s">
        <v>1155</v>
      </c>
      <c r="D29" s="170" t="s">
        <v>1132</v>
      </c>
      <c r="E29" s="176" t="s">
        <v>1156</v>
      </c>
      <c r="F29" s="176" t="s">
        <v>1157</v>
      </c>
      <c r="G29" s="176"/>
      <c r="H29" s="176" t="s">
        <v>1157</v>
      </c>
    </row>
    <row r="30" spans="1:8" ht="43.2">
      <c r="A30" s="171" t="s">
        <v>1158</v>
      </c>
      <c r="B30" s="172" t="s">
        <v>1159</v>
      </c>
      <c r="C30" s="172" t="s">
        <v>119</v>
      </c>
      <c r="D30" s="172" t="s">
        <v>116</v>
      </c>
      <c r="E30" s="178" t="s">
        <v>1160</v>
      </c>
      <c r="F30" s="176" t="s">
        <v>1161</v>
      </c>
      <c r="G30" s="176"/>
      <c r="H30" s="176" t="s">
        <v>1150</v>
      </c>
    </row>
  </sheetData>
  <mergeCells count="2">
    <mergeCell ref="A1:G1"/>
    <mergeCell ref="A2:B2"/>
  </mergeCells>
  <hyperlinks>
    <hyperlink ref="G5" r:id="rId1"/>
    <hyperlink ref="G6" r:id="rId2"/>
    <hyperlink ref="G7" r:id="rId3"/>
    <hyperlink ref="G8" r:id="rId4"/>
    <hyperlink ref="G10" r:id="rId5"/>
    <hyperlink ref="G11" r:id="rId6"/>
    <hyperlink ref="G14" r:id="rId7"/>
    <hyperlink ref="G15" r:id="rId8"/>
    <hyperlink ref="G17" r:id="rId9"/>
    <hyperlink ref="G18" r:id="rId10"/>
    <hyperlink ref="G19" r:id="rId11"/>
    <hyperlink ref="G20" r:id="rId12"/>
    <hyperlink ref="G21" r:id="rId13"/>
    <hyperlink ref="G22" r:id="rId14"/>
    <hyperlink ref="G24" r:id="rId15"/>
    <hyperlink ref="G26" r:id="rId16"/>
    <hyperlink ref="G28" r:id="rId17"/>
  </hyperlinks>
  <pageMargins left="0.7" right="0.7" top="0.75" bottom="0.75" header="0.3" footer="0.3"/>
  <pageSetup orientation="portrait"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"/>
  <sheetViews>
    <sheetView workbookViewId="0">
      <selection activeCell="G2" sqref="G2"/>
    </sheetView>
  </sheetViews>
  <sheetFormatPr defaultColWidth="12.6640625" defaultRowHeight="15.75" customHeight="1"/>
  <cols>
    <col min="1" max="6" width="12.6640625" style="111"/>
    <col min="7" max="7" width="45.109375" style="111" customWidth="1"/>
    <col min="8" max="16384" width="12.6640625" style="111"/>
  </cols>
  <sheetData>
    <row r="1" spans="1:7" ht="15.75" customHeight="1">
      <c r="A1" s="173" t="s">
        <v>1162</v>
      </c>
      <c r="B1" s="173" t="s">
        <v>32</v>
      </c>
      <c r="C1" s="173" t="s">
        <v>1163</v>
      </c>
      <c r="D1" s="173" t="s">
        <v>1164</v>
      </c>
      <c r="E1" s="173" t="s">
        <v>1165</v>
      </c>
      <c r="F1" s="173" t="s">
        <v>1166</v>
      </c>
      <c r="G1" s="173" t="s">
        <v>1167</v>
      </c>
    </row>
    <row r="2" spans="1:7" ht="15.75" customHeight="1">
      <c r="A2" s="174" t="s">
        <v>673</v>
      </c>
      <c r="B2" s="174" t="s">
        <v>63</v>
      </c>
      <c r="C2" s="174" t="s">
        <v>1168</v>
      </c>
      <c r="D2" s="175"/>
      <c r="E2" s="175"/>
      <c r="F2" s="175"/>
      <c r="G2" s="174" t="s">
        <v>1169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47"/>
  <sheetViews>
    <sheetView workbookViewId="0"/>
  </sheetViews>
  <sheetFormatPr defaultColWidth="12.6640625" defaultRowHeight="15" customHeight="1"/>
  <cols>
    <col min="32" max="32" width="21.33203125" customWidth="1"/>
  </cols>
  <sheetData>
    <row r="1" spans="1:32" ht="15" customHeight="1">
      <c r="A1" s="6"/>
      <c r="B1" s="6"/>
      <c r="C1" s="6"/>
      <c r="D1" s="6"/>
      <c r="E1" s="6"/>
      <c r="F1" s="6"/>
      <c r="G1" s="6"/>
      <c r="H1" s="6"/>
      <c r="I1" s="6"/>
      <c r="J1" s="6"/>
      <c r="L1" s="7"/>
      <c r="M1" s="8" t="s">
        <v>323</v>
      </c>
      <c r="N1" s="9"/>
      <c r="O1" s="9"/>
      <c r="P1" s="10"/>
      <c r="Q1" s="10"/>
      <c r="R1" s="9"/>
      <c r="S1" s="9"/>
      <c r="AA1" s="5" t="s">
        <v>324</v>
      </c>
      <c r="AD1" s="5" t="s">
        <v>325</v>
      </c>
    </row>
    <row r="2" spans="1:32" ht="15.6">
      <c r="A2" s="11" t="s">
        <v>16</v>
      </c>
      <c r="B2" s="11" t="s">
        <v>326</v>
      </c>
      <c r="C2" s="11" t="s">
        <v>327</v>
      </c>
      <c r="D2" s="11" t="s">
        <v>328</v>
      </c>
      <c r="E2" s="12">
        <v>44981</v>
      </c>
      <c r="F2" s="12">
        <v>45161</v>
      </c>
      <c r="G2" s="12">
        <v>44615</v>
      </c>
      <c r="H2" s="13">
        <v>44887</v>
      </c>
      <c r="I2" s="14">
        <v>44795</v>
      </c>
      <c r="J2" s="14">
        <v>44614</v>
      </c>
      <c r="L2" s="15"/>
      <c r="M2" s="16"/>
      <c r="N2" s="17"/>
      <c r="O2" s="18"/>
      <c r="P2" s="19" t="s">
        <v>329</v>
      </c>
      <c r="Q2" s="20"/>
      <c r="R2" s="20"/>
      <c r="S2" s="21"/>
      <c r="U2" s="5" t="s">
        <v>330</v>
      </c>
      <c r="V2" s="5" t="s">
        <v>330</v>
      </c>
      <c r="X2" s="5" t="s">
        <v>331</v>
      </c>
      <c r="Y2" s="5" t="s">
        <v>331</v>
      </c>
      <c r="AA2" s="22" t="s">
        <v>13</v>
      </c>
      <c r="AB2" s="23" t="s">
        <v>332</v>
      </c>
      <c r="AD2" s="22" t="s">
        <v>45</v>
      </c>
      <c r="AE2" s="23" t="s">
        <v>333</v>
      </c>
      <c r="AF2" s="23" t="s">
        <v>334</v>
      </c>
    </row>
    <row r="3" spans="1:32" ht="31.2">
      <c r="A3" s="24" t="s">
        <v>50</v>
      </c>
      <c r="B3" s="25" t="s">
        <v>49</v>
      </c>
      <c r="C3" s="25" t="s">
        <v>39</v>
      </c>
      <c r="D3" s="25" t="str">
        <f t="shared" ref="D3:D74" si="0">B3&amp;C3</f>
        <v>BAHNY</v>
      </c>
      <c r="E3" s="26"/>
      <c r="F3" s="26">
        <v>61</v>
      </c>
      <c r="G3" s="27">
        <v>68</v>
      </c>
      <c r="H3" s="28">
        <v>75</v>
      </c>
      <c r="I3" s="29">
        <v>68</v>
      </c>
      <c r="J3" s="30">
        <v>61</v>
      </c>
      <c r="L3" s="31"/>
      <c r="M3" s="22" t="s">
        <v>45</v>
      </c>
      <c r="N3" s="32" t="s">
        <v>335</v>
      </c>
      <c r="O3" s="33" t="s">
        <v>336</v>
      </c>
      <c r="P3" s="34" t="s">
        <v>337</v>
      </c>
      <c r="Q3" s="35" t="s">
        <v>338</v>
      </c>
      <c r="R3" s="36" t="s">
        <v>339</v>
      </c>
      <c r="S3" s="36" t="s">
        <v>340</v>
      </c>
      <c r="U3" s="22" t="s">
        <v>45</v>
      </c>
      <c r="V3" s="23" t="s">
        <v>340</v>
      </c>
      <c r="X3" s="37" t="s">
        <v>45</v>
      </c>
      <c r="Y3" s="23" t="s">
        <v>340</v>
      </c>
      <c r="AA3" s="1" t="s">
        <v>35</v>
      </c>
      <c r="AB3" s="38" t="s">
        <v>43</v>
      </c>
      <c r="AD3" s="39" t="s">
        <v>35</v>
      </c>
      <c r="AE3" s="40">
        <v>47057</v>
      </c>
      <c r="AF3" s="39" t="s">
        <v>341</v>
      </c>
    </row>
    <row r="4" spans="1:32" ht="14.4">
      <c r="A4" s="41" t="s">
        <v>79</v>
      </c>
      <c r="B4" s="42" t="s">
        <v>76</v>
      </c>
      <c r="C4" s="42" t="s">
        <v>39</v>
      </c>
      <c r="D4" s="25" t="str">
        <f t="shared" si="0"/>
        <v>CGPNY</v>
      </c>
      <c r="E4" s="43"/>
      <c r="F4" s="43">
        <v>54</v>
      </c>
      <c r="G4" s="28">
        <v>68</v>
      </c>
      <c r="H4" s="28">
        <v>68</v>
      </c>
      <c r="I4" s="29">
        <v>61</v>
      </c>
      <c r="J4" s="30">
        <v>54</v>
      </c>
      <c r="L4" s="44" t="str">
        <f t="shared" ref="L4:L53" si="1">M4&amp;O4</f>
        <v>HPHLA</v>
      </c>
      <c r="M4" s="45" t="s">
        <v>147</v>
      </c>
      <c r="N4" s="46" t="s">
        <v>148</v>
      </c>
      <c r="O4" s="47" t="s">
        <v>61</v>
      </c>
      <c r="P4" s="48">
        <v>3155</v>
      </c>
      <c r="Q4" s="49">
        <v>9291</v>
      </c>
      <c r="R4" s="50">
        <v>0.52</v>
      </c>
      <c r="S4" s="51">
        <v>160.19</v>
      </c>
      <c r="U4" s="52" t="s">
        <v>147</v>
      </c>
      <c r="V4" s="53">
        <v>68.69</v>
      </c>
      <c r="X4" s="54" t="s">
        <v>35</v>
      </c>
      <c r="Y4" s="53"/>
      <c r="AA4" s="3" t="s">
        <v>49</v>
      </c>
      <c r="AB4" s="55" t="s">
        <v>73</v>
      </c>
      <c r="AD4" s="56" t="s">
        <v>342</v>
      </c>
      <c r="AE4" s="40">
        <v>47057</v>
      </c>
      <c r="AF4" s="56" t="s">
        <v>341</v>
      </c>
    </row>
    <row r="5" spans="1:32" ht="14.4">
      <c r="A5" s="41" t="s">
        <v>175</v>
      </c>
      <c r="B5" s="42" t="s">
        <v>172</v>
      </c>
      <c r="C5" s="42" t="s">
        <v>61</v>
      </c>
      <c r="D5" s="25" t="str">
        <f t="shared" si="0"/>
        <v>KOSLA</v>
      </c>
      <c r="E5" s="43"/>
      <c r="F5" s="43">
        <v>60</v>
      </c>
      <c r="G5" s="57">
        <v>67</v>
      </c>
      <c r="H5" s="58">
        <v>74</v>
      </c>
      <c r="I5" s="29">
        <v>53</v>
      </c>
      <c r="J5" s="30">
        <v>46</v>
      </c>
      <c r="L5" s="44" t="str">
        <f t="shared" si="1"/>
        <v>SGNLA</v>
      </c>
      <c r="M5" s="45" t="s">
        <v>275</v>
      </c>
      <c r="N5" s="46" t="s">
        <v>276</v>
      </c>
      <c r="O5" s="47" t="s">
        <v>61</v>
      </c>
      <c r="P5" s="48">
        <v>2906</v>
      </c>
      <c r="Q5" s="49">
        <v>9291</v>
      </c>
      <c r="R5" s="50">
        <v>0.59</v>
      </c>
      <c r="S5" s="51">
        <v>160.19</v>
      </c>
      <c r="U5" s="59" t="s">
        <v>275</v>
      </c>
      <c r="V5" s="53">
        <v>66.86</v>
      </c>
      <c r="X5" s="54" t="s">
        <v>47</v>
      </c>
      <c r="Y5" s="60"/>
      <c r="AA5" s="3" t="s">
        <v>57</v>
      </c>
      <c r="AB5" s="55" t="s">
        <v>73</v>
      </c>
      <c r="AD5" s="56" t="s">
        <v>343</v>
      </c>
      <c r="AE5" s="40">
        <v>72901</v>
      </c>
      <c r="AF5" s="56" t="s">
        <v>344</v>
      </c>
    </row>
    <row r="6" spans="1:32" ht="14.4">
      <c r="A6" s="41" t="s">
        <v>103</v>
      </c>
      <c r="B6" s="42" t="s">
        <v>100</v>
      </c>
      <c r="C6" s="42" t="s">
        <v>61</v>
      </c>
      <c r="D6" s="25" t="str">
        <f t="shared" si="0"/>
        <v>DLCLA</v>
      </c>
      <c r="E6" s="43"/>
      <c r="F6" s="43">
        <v>45</v>
      </c>
      <c r="G6" s="29">
        <v>52</v>
      </c>
      <c r="H6" s="28">
        <v>59</v>
      </c>
      <c r="I6" s="29">
        <v>52</v>
      </c>
      <c r="J6" s="30">
        <v>45</v>
      </c>
      <c r="L6" s="44" t="str">
        <f t="shared" si="1"/>
        <v>SZXSA</v>
      </c>
      <c r="M6" s="45" t="s">
        <v>297</v>
      </c>
      <c r="N6" s="46" t="s">
        <v>298</v>
      </c>
      <c r="O6" s="47" t="s">
        <v>321</v>
      </c>
      <c r="P6" s="48">
        <v>2112</v>
      </c>
      <c r="Q6" s="49">
        <v>9290</v>
      </c>
      <c r="R6" s="50">
        <v>1.27</v>
      </c>
      <c r="S6" s="51">
        <v>160.16999999999999</v>
      </c>
      <c r="U6" s="59" t="s">
        <v>297</v>
      </c>
      <c r="V6" s="53">
        <v>71.47</v>
      </c>
      <c r="X6" s="54" t="s">
        <v>49</v>
      </c>
      <c r="Y6" s="60"/>
      <c r="AA6" s="3" t="s">
        <v>64</v>
      </c>
      <c r="AB6" s="38" t="s">
        <v>53</v>
      </c>
      <c r="AD6" s="56" t="s">
        <v>345</v>
      </c>
      <c r="AE6" s="40">
        <v>72901</v>
      </c>
      <c r="AF6" s="56" t="s">
        <v>344</v>
      </c>
    </row>
    <row r="7" spans="1:32" ht="14.4">
      <c r="A7" s="41" t="s">
        <v>103</v>
      </c>
      <c r="B7" s="42" t="s">
        <v>215</v>
      </c>
      <c r="C7" s="42" t="s">
        <v>61</v>
      </c>
      <c r="D7" s="25" t="str">
        <f t="shared" si="0"/>
        <v>NGBLA</v>
      </c>
      <c r="E7" s="43"/>
      <c r="F7" s="43">
        <v>44</v>
      </c>
      <c r="G7" s="61">
        <v>51</v>
      </c>
      <c r="H7" s="28">
        <v>65</v>
      </c>
      <c r="I7" s="29">
        <v>58</v>
      </c>
      <c r="J7" s="30">
        <v>51</v>
      </c>
      <c r="L7" s="44" t="str">
        <f t="shared" si="1"/>
        <v>MUNSA</v>
      </c>
      <c r="M7" s="45" t="s">
        <v>211</v>
      </c>
      <c r="N7" s="46" t="s">
        <v>212</v>
      </c>
      <c r="O7" s="47" t="s">
        <v>321</v>
      </c>
      <c r="P7" s="48">
        <v>2110</v>
      </c>
      <c r="Q7" s="49">
        <v>9711</v>
      </c>
      <c r="R7" s="50">
        <v>0.61</v>
      </c>
      <c r="S7" s="51">
        <v>167.43</v>
      </c>
      <c r="U7" s="59" t="s">
        <v>211</v>
      </c>
      <c r="V7" s="53">
        <v>73.930000000000007</v>
      </c>
      <c r="X7" s="54" t="s">
        <v>55</v>
      </c>
      <c r="Y7" s="60"/>
      <c r="AA7" s="3" t="s">
        <v>71</v>
      </c>
      <c r="AB7" s="38" t="s">
        <v>53</v>
      </c>
      <c r="AD7" s="56" t="s">
        <v>346</v>
      </c>
      <c r="AE7" s="40" t="s">
        <v>347</v>
      </c>
      <c r="AF7" s="56" t="s">
        <v>348</v>
      </c>
    </row>
    <row r="8" spans="1:32" ht="14.4">
      <c r="A8" s="41" t="s">
        <v>103</v>
      </c>
      <c r="B8" s="42" t="s">
        <v>278</v>
      </c>
      <c r="C8" s="42" t="s">
        <v>61</v>
      </c>
      <c r="D8" s="25" t="str">
        <f t="shared" si="0"/>
        <v>SHALA</v>
      </c>
      <c r="E8" s="43"/>
      <c r="F8" s="43">
        <v>44</v>
      </c>
      <c r="G8" s="61">
        <v>51</v>
      </c>
      <c r="H8" s="28">
        <v>65</v>
      </c>
      <c r="I8" s="29">
        <v>58</v>
      </c>
      <c r="J8" s="30">
        <v>51</v>
      </c>
      <c r="L8" s="44" t="str">
        <f t="shared" si="1"/>
        <v>SHALA</v>
      </c>
      <c r="M8" s="45" t="s">
        <v>278</v>
      </c>
      <c r="N8" s="46" t="s">
        <v>279</v>
      </c>
      <c r="O8" s="47" t="s">
        <v>61</v>
      </c>
      <c r="P8" s="48">
        <v>2638</v>
      </c>
      <c r="Q8" s="49">
        <v>7791</v>
      </c>
      <c r="R8" s="50">
        <v>1.17</v>
      </c>
      <c r="S8" s="51">
        <v>134.33000000000001</v>
      </c>
      <c r="U8" s="59" t="s">
        <v>278</v>
      </c>
      <c r="V8" s="53">
        <v>58.14</v>
      </c>
      <c r="X8" s="54" t="s">
        <v>57</v>
      </c>
      <c r="Y8" s="60">
        <v>69.47</v>
      </c>
      <c r="AA8" s="2" t="s">
        <v>74</v>
      </c>
      <c r="AB8" s="38" t="s">
        <v>53</v>
      </c>
      <c r="AD8" s="56" t="s">
        <v>349</v>
      </c>
      <c r="AE8" s="40">
        <v>51105</v>
      </c>
      <c r="AF8" s="56" t="s">
        <v>350</v>
      </c>
    </row>
    <row r="9" spans="1:32" ht="14.4">
      <c r="A9" s="41" t="s">
        <v>103</v>
      </c>
      <c r="B9" s="42" t="s">
        <v>297</v>
      </c>
      <c r="C9" s="42" t="s">
        <v>321</v>
      </c>
      <c r="D9" s="25" t="str">
        <f t="shared" si="0"/>
        <v>SZXSA</v>
      </c>
      <c r="E9" s="43"/>
      <c r="F9" s="43">
        <v>65</v>
      </c>
      <c r="G9" s="28">
        <v>65</v>
      </c>
      <c r="H9" s="28">
        <v>65</v>
      </c>
      <c r="I9" s="29">
        <v>58</v>
      </c>
      <c r="J9" s="30">
        <v>51</v>
      </c>
      <c r="L9" s="44" t="str">
        <f t="shared" si="1"/>
        <v>SRGNY</v>
      </c>
      <c r="M9" s="45" t="s">
        <v>293</v>
      </c>
      <c r="N9" s="46" t="s">
        <v>294</v>
      </c>
      <c r="O9" s="47" t="s">
        <v>39</v>
      </c>
      <c r="P9" s="48">
        <v>1542</v>
      </c>
      <c r="Q9" s="49">
        <v>11711</v>
      </c>
      <c r="R9" s="50">
        <v>0.7</v>
      </c>
      <c r="S9" s="51">
        <v>201.91</v>
      </c>
      <c r="U9" s="59" t="s">
        <v>293</v>
      </c>
      <c r="V9" s="53">
        <v>86.76</v>
      </c>
      <c r="X9" s="54" t="s">
        <v>64</v>
      </c>
      <c r="Y9" s="60"/>
      <c r="AA9" s="3" t="s">
        <v>76</v>
      </c>
      <c r="AB9" s="38" t="s">
        <v>53</v>
      </c>
      <c r="AD9" s="56" t="s">
        <v>49</v>
      </c>
      <c r="AE9" s="40">
        <v>52502</v>
      </c>
      <c r="AF9" s="56" t="s">
        <v>351</v>
      </c>
    </row>
    <row r="10" spans="1:32" ht="14.4">
      <c r="A10" s="41" t="s">
        <v>103</v>
      </c>
      <c r="B10" s="42" t="s">
        <v>299</v>
      </c>
      <c r="C10" s="42" t="s">
        <v>61</v>
      </c>
      <c r="D10" s="25" t="str">
        <f t="shared" si="0"/>
        <v>TAOLA</v>
      </c>
      <c r="E10" s="43"/>
      <c r="F10" s="43">
        <v>44</v>
      </c>
      <c r="G10" s="29">
        <v>51</v>
      </c>
      <c r="H10" s="28">
        <v>58</v>
      </c>
      <c r="I10" s="29">
        <v>51</v>
      </c>
      <c r="J10" s="30">
        <v>44</v>
      </c>
      <c r="L10" s="44" t="str">
        <f t="shared" si="1"/>
        <v>CGPNY</v>
      </c>
      <c r="M10" s="45" t="s">
        <v>76</v>
      </c>
      <c r="N10" s="46" t="s">
        <v>77</v>
      </c>
      <c r="O10" s="47" t="s">
        <v>39</v>
      </c>
      <c r="P10" s="48">
        <v>3079</v>
      </c>
      <c r="Q10" s="49">
        <v>10861</v>
      </c>
      <c r="R10" s="50">
        <v>0.59</v>
      </c>
      <c r="S10" s="51">
        <v>187.26</v>
      </c>
      <c r="U10" s="59" t="s">
        <v>76</v>
      </c>
      <c r="V10" s="53">
        <v>102.41</v>
      </c>
      <c r="X10" s="54" t="s">
        <v>71</v>
      </c>
      <c r="Y10" s="60">
        <v>74.760000000000005</v>
      </c>
      <c r="AA10" s="3" t="s">
        <v>82</v>
      </c>
      <c r="AB10" s="38" t="s">
        <v>73</v>
      </c>
      <c r="AD10" s="56" t="s">
        <v>57</v>
      </c>
      <c r="AE10" s="40">
        <v>54901</v>
      </c>
      <c r="AF10" s="56" t="s">
        <v>352</v>
      </c>
    </row>
    <row r="11" spans="1:32" ht="14.4">
      <c r="A11" s="41" t="s">
        <v>103</v>
      </c>
      <c r="B11" s="42" t="s">
        <v>305</v>
      </c>
      <c r="C11" s="42" t="s">
        <v>61</v>
      </c>
      <c r="D11" s="25" t="str">
        <f t="shared" si="0"/>
        <v>TSNLA</v>
      </c>
      <c r="E11" s="43"/>
      <c r="F11" s="43">
        <v>45</v>
      </c>
      <c r="G11" s="29">
        <v>52</v>
      </c>
      <c r="H11" s="28">
        <v>59</v>
      </c>
      <c r="I11" s="29">
        <v>52</v>
      </c>
      <c r="J11" s="30">
        <v>45</v>
      </c>
      <c r="L11" s="44" t="str">
        <f t="shared" si="1"/>
        <v>NGBLA</v>
      </c>
      <c r="M11" s="45" t="s">
        <v>215</v>
      </c>
      <c r="N11" s="46" t="s">
        <v>216</v>
      </c>
      <c r="O11" s="47" t="s">
        <v>61</v>
      </c>
      <c r="P11" s="48">
        <v>1744</v>
      </c>
      <c r="Q11" s="49">
        <v>7791</v>
      </c>
      <c r="R11" s="50">
        <v>1.74</v>
      </c>
      <c r="S11" s="51">
        <v>134.33000000000001</v>
      </c>
      <c r="U11" s="59" t="s">
        <v>215</v>
      </c>
      <c r="V11" s="53">
        <v>52.98</v>
      </c>
      <c r="X11" s="54" t="s">
        <v>74</v>
      </c>
      <c r="Y11" s="60">
        <v>85.45</v>
      </c>
      <c r="AA11" s="3" t="s">
        <v>86</v>
      </c>
      <c r="AB11" s="38" t="s">
        <v>53</v>
      </c>
      <c r="AD11" s="39" t="s">
        <v>64</v>
      </c>
      <c r="AE11" s="62" t="s">
        <v>70</v>
      </c>
      <c r="AF11" s="39" t="s">
        <v>353</v>
      </c>
    </row>
    <row r="12" spans="1:32" ht="14.4">
      <c r="A12" s="41" t="s">
        <v>103</v>
      </c>
      <c r="B12" s="42" t="s">
        <v>313</v>
      </c>
      <c r="C12" s="42" t="s">
        <v>321</v>
      </c>
      <c r="D12" s="25" t="str">
        <f t="shared" si="0"/>
        <v>XMNSA</v>
      </c>
      <c r="E12" s="43"/>
      <c r="F12" s="43">
        <v>54</v>
      </c>
      <c r="G12" s="29">
        <v>54</v>
      </c>
      <c r="H12" s="28">
        <v>61</v>
      </c>
      <c r="I12" s="29">
        <v>54</v>
      </c>
      <c r="J12" s="30">
        <v>47</v>
      </c>
      <c r="L12" s="44" t="str">
        <f t="shared" si="1"/>
        <v>GUAMI</v>
      </c>
      <c r="M12" s="45" t="s">
        <v>129</v>
      </c>
      <c r="N12" s="46" t="s">
        <v>130</v>
      </c>
      <c r="O12" s="47" t="s">
        <v>133</v>
      </c>
      <c r="P12" s="48">
        <v>400</v>
      </c>
      <c r="Q12" s="49">
        <v>5606</v>
      </c>
      <c r="R12" s="50">
        <v>0.11</v>
      </c>
      <c r="S12" s="51">
        <v>96.66</v>
      </c>
      <c r="U12" s="59" t="s">
        <v>129</v>
      </c>
      <c r="V12" s="53">
        <v>125.71</v>
      </c>
      <c r="X12" s="54" t="s">
        <v>76</v>
      </c>
      <c r="Y12" s="60">
        <v>101.48</v>
      </c>
      <c r="AA12" s="3" t="s">
        <v>90</v>
      </c>
      <c r="AB12" s="38" t="s">
        <v>42</v>
      </c>
      <c r="AD12" s="56" t="s">
        <v>71</v>
      </c>
      <c r="AE12" s="40">
        <v>53312</v>
      </c>
      <c r="AF12" s="56" t="s">
        <v>354</v>
      </c>
    </row>
    <row r="13" spans="1:32" ht="14.4">
      <c r="A13" s="41" t="s">
        <v>355</v>
      </c>
      <c r="B13" s="42" t="s">
        <v>297</v>
      </c>
      <c r="C13" s="42" t="s">
        <v>61</v>
      </c>
      <c r="D13" s="25" t="str">
        <f t="shared" si="0"/>
        <v>SZXLA</v>
      </c>
      <c r="E13" s="43"/>
      <c r="F13" s="43">
        <v>65</v>
      </c>
      <c r="G13" s="61">
        <v>46</v>
      </c>
      <c r="H13" s="28">
        <v>60</v>
      </c>
      <c r="I13" s="29">
        <v>53</v>
      </c>
      <c r="J13" s="30">
        <v>46</v>
      </c>
      <c r="L13" s="44" t="str">
        <f t="shared" si="1"/>
        <v>TUTNY</v>
      </c>
      <c r="M13" s="45" t="s">
        <v>307</v>
      </c>
      <c r="N13" s="46" t="s">
        <v>308</v>
      </c>
      <c r="O13" s="47" t="s">
        <v>39</v>
      </c>
      <c r="P13" s="48">
        <v>948</v>
      </c>
      <c r="Q13" s="49">
        <v>9711</v>
      </c>
      <c r="R13" s="50">
        <v>0.5</v>
      </c>
      <c r="S13" s="51">
        <v>167.43</v>
      </c>
      <c r="U13" s="59" t="s">
        <v>307</v>
      </c>
      <c r="V13" s="53">
        <v>87.19</v>
      </c>
      <c r="X13" s="54" t="s">
        <v>82</v>
      </c>
      <c r="Y13" s="60"/>
      <c r="AA13" s="3" t="s">
        <v>92</v>
      </c>
      <c r="AB13" s="38" t="s">
        <v>53</v>
      </c>
      <c r="AD13" s="56" t="s">
        <v>356</v>
      </c>
      <c r="AE13" s="40">
        <v>42869</v>
      </c>
      <c r="AF13" s="56" t="s">
        <v>357</v>
      </c>
    </row>
    <row r="14" spans="1:32" ht="14.4">
      <c r="A14" s="41" t="s">
        <v>358</v>
      </c>
      <c r="B14" s="42" t="s">
        <v>234</v>
      </c>
      <c r="C14" s="42" t="s">
        <v>133</v>
      </c>
      <c r="D14" s="25" t="str">
        <f t="shared" si="0"/>
        <v>POPMI</v>
      </c>
      <c r="E14" s="43"/>
      <c r="F14" s="43">
        <v>25</v>
      </c>
      <c r="G14" s="61">
        <v>25</v>
      </c>
      <c r="H14" s="29">
        <v>25</v>
      </c>
      <c r="I14" s="29">
        <v>25</v>
      </c>
      <c r="J14" s="30">
        <v>25</v>
      </c>
      <c r="L14" s="44" t="str">
        <f t="shared" si="1"/>
        <v>JKTSA</v>
      </c>
      <c r="M14" s="45" t="s">
        <v>156</v>
      </c>
      <c r="N14" s="46" t="s">
        <v>157</v>
      </c>
      <c r="O14" s="47" t="s">
        <v>321</v>
      </c>
      <c r="P14" s="48">
        <v>340</v>
      </c>
      <c r="Q14" s="49">
        <v>11290</v>
      </c>
      <c r="R14" s="50">
        <v>0.65</v>
      </c>
      <c r="S14" s="51">
        <v>194.66</v>
      </c>
      <c r="U14" s="59" t="s">
        <v>156</v>
      </c>
      <c r="V14" s="53">
        <v>80.28</v>
      </c>
      <c r="X14" s="54" t="s">
        <v>86</v>
      </c>
      <c r="Y14" s="60">
        <v>78.53</v>
      </c>
      <c r="AA14" s="3" t="s">
        <v>96</v>
      </c>
      <c r="AB14" s="38" t="s">
        <v>53</v>
      </c>
      <c r="AD14" s="56" t="s">
        <v>359</v>
      </c>
      <c r="AE14" s="40">
        <v>56100</v>
      </c>
      <c r="AF14" s="56" t="s">
        <v>360</v>
      </c>
    </row>
    <row r="15" spans="1:32" ht="14.4">
      <c r="A15" s="41" t="s">
        <v>358</v>
      </c>
      <c r="B15" s="42" t="s">
        <v>273</v>
      </c>
      <c r="C15" s="42" t="s">
        <v>133</v>
      </c>
      <c r="D15" s="25" t="str">
        <f t="shared" si="0"/>
        <v>SDQMI</v>
      </c>
      <c r="E15" s="43"/>
      <c r="F15" s="43">
        <v>25</v>
      </c>
      <c r="G15" s="61">
        <v>25</v>
      </c>
      <c r="H15" s="29">
        <v>25</v>
      </c>
      <c r="I15" s="29">
        <v>25</v>
      </c>
      <c r="J15" s="30">
        <v>25</v>
      </c>
      <c r="L15" s="44" t="str">
        <f t="shared" si="1"/>
        <v>HKGLA</v>
      </c>
      <c r="M15" s="45" t="s">
        <v>144</v>
      </c>
      <c r="N15" s="46" t="s">
        <v>145</v>
      </c>
      <c r="O15" s="47" t="s">
        <v>61</v>
      </c>
      <c r="P15" s="48">
        <v>116</v>
      </c>
      <c r="Q15" s="49">
        <v>7791</v>
      </c>
      <c r="R15" s="50">
        <v>0.45</v>
      </c>
      <c r="S15" s="51">
        <v>134.33000000000001</v>
      </c>
      <c r="U15" s="59" t="s">
        <v>144</v>
      </c>
      <c r="V15" s="53">
        <v>61.78</v>
      </c>
      <c r="X15" s="54" t="s">
        <v>90</v>
      </c>
      <c r="Y15" s="60">
        <v>87.34</v>
      </c>
      <c r="AA15" s="3" t="s">
        <v>100</v>
      </c>
      <c r="AB15" s="38" t="s">
        <v>73</v>
      </c>
      <c r="AD15" s="56" t="s">
        <v>361</v>
      </c>
      <c r="AE15" s="40">
        <v>42870</v>
      </c>
      <c r="AF15" s="56" t="s">
        <v>362</v>
      </c>
    </row>
    <row r="16" spans="1:32" ht="14.4">
      <c r="A16" s="41" t="s">
        <v>246</v>
      </c>
      <c r="B16" s="42" t="s">
        <v>243</v>
      </c>
      <c r="C16" s="42" t="s">
        <v>39</v>
      </c>
      <c r="D16" s="25" t="str">
        <f t="shared" si="0"/>
        <v>PSDNY</v>
      </c>
      <c r="E16" s="43"/>
      <c r="F16" s="43">
        <v>45</v>
      </c>
      <c r="G16" s="29">
        <v>45</v>
      </c>
      <c r="H16" s="28">
        <v>52</v>
      </c>
      <c r="I16" s="29">
        <v>45</v>
      </c>
      <c r="J16" s="30">
        <v>38</v>
      </c>
      <c r="L16" s="44" t="str">
        <f t="shared" si="1"/>
        <v>MNLLA</v>
      </c>
      <c r="M16" s="45" t="s">
        <v>204</v>
      </c>
      <c r="N16" s="46" t="s">
        <v>205</v>
      </c>
      <c r="O16" s="47" t="s">
        <v>61</v>
      </c>
      <c r="P16" s="48">
        <v>474</v>
      </c>
      <c r="Q16" s="49">
        <v>9291</v>
      </c>
      <c r="R16" s="50">
        <v>0.56999999999999995</v>
      </c>
      <c r="S16" s="51">
        <v>160.19</v>
      </c>
      <c r="U16" s="59" t="s">
        <v>204</v>
      </c>
      <c r="V16" s="53">
        <v>72.83</v>
      </c>
      <c r="X16" s="54" t="s">
        <v>92</v>
      </c>
      <c r="Y16" s="60">
        <v>74.239999999999995</v>
      </c>
      <c r="AA16" s="3" t="s">
        <v>104</v>
      </c>
      <c r="AB16" s="38" t="s">
        <v>53</v>
      </c>
      <c r="AD16" s="56" t="s">
        <v>363</v>
      </c>
      <c r="AE16" s="40">
        <v>35705</v>
      </c>
      <c r="AF16" s="56" t="s">
        <v>364</v>
      </c>
    </row>
    <row r="17" spans="1:32" ht="14.4">
      <c r="A17" s="41" t="s">
        <v>265</v>
      </c>
      <c r="B17" s="42" t="s">
        <v>262</v>
      </c>
      <c r="C17" s="42" t="s">
        <v>133</v>
      </c>
      <c r="D17" s="25" t="str">
        <f t="shared" si="0"/>
        <v>SALMI</v>
      </c>
      <c r="E17" s="43"/>
      <c r="F17" s="43">
        <v>26</v>
      </c>
      <c r="G17" s="61">
        <v>26</v>
      </c>
      <c r="H17" s="29">
        <v>26</v>
      </c>
      <c r="I17" s="29">
        <v>26</v>
      </c>
      <c r="J17" s="30">
        <v>26</v>
      </c>
      <c r="L17" s="44" t="str">
        <f t="shared" si="1"/>
        <v>SZXSA</v>
      </c>
      <c r="M17" s="45" t="s">
        <v>297</v>
      </c>
      <c r="N17" s="46" t="s">
        <v>298</v>
      </c>
      <c r="O17" s="47" t="s">
        <v>321</v>
      </c>
      <c r="P17" s="48">
        <v>0</v>
      </c>
      <c r="Q17" s="49">
        <v>9290</v>
      </c>
      <c r="R17" s="50">
        <v>1.27</v>
      </c>
      <c r="S17" s="51">
        <v>160.16999999999999</v>
      </c>
      <c r="U17" s="59" t="s">
        <v>297</v>
      </c>
      <c r="V17" s="53">
        <v>71.47</v>
      </c>
      <c r="X17" s="63" t="s">
        <v>96</v>
      </c>
      <c r="Y17" s="64"/>
      <c r="AA17" s="3" t="s">
        <v>108</v>
      </c>
      <c r="AB17" s="38" t="s">
        <v>73</v>
      </c>
      <c r="AD17" s="56" t="s">
        <v>365</v>
      </c>
      <c r="AE17" s="40">
        <v>30151</v>
      </c>
      <c r="AF17" s="56" t="s">
        <v>366</v>
      </c>
    </row>
    <row r="18" spans="1:32" ht="14.4">
      <c r="A18" s="41" t="s">
        <v>132</v>
      </c>
      <c r="B18" s="42" t="s">
        <v>129</v>
      </c>
      <c r="C18" s="42" t="s">
        <v>133</v>
      </c>
      <c r="D18" s="25" t="str">
        <f t="shared" si="0"/>
        <v>GUAMI</v>
      </c>
      <c r="E18" s="43"/>
      <c r="F18" s="43">
        <v>24</v>
      </c>
      <c r="G18" s="61">
        <v>24</v>
      </c>
      <c r="H18" s="29">
        <v>24</v>
      </c>
      <c r="I18" s="29">
        <v>24</v>
      </c>
      <c r="J18" s="30">
        <v>24</v>
      </c>
      <c r="L18" s="44" t="str">
        <f t="shared" si="1"/>
        <v>KOSLA</v>
      </c>
      <c r="M18" s="45" t="s">
        <v>172</v>
      </c>
      <c r="N18" s="46" t="s">
        <v>173</v>
      </c>
      <c r="O18" s="47" t="s">
        <v>61</v>
      </c>
      <c r="P18" s="48">
        <v>817</v>
      </c>
      <c r="Q18" s="49">
        <v>9291</v>
      </c>
      <c r="R18" s="50">
        <v>0.73</v>
      </c>
      <c r="S18" s="51">
        <v>160.19</v>
      </c>
      <c r="U18" s="59" t="s">
        <v>172</v>
      </c>
      <c r="V18" s="53">
        <v>72.72</v>
      </c>
      <c r="X18" s="54" t="s">
        <v>100</v>
      </c>
      <c r="Y18" s="60">
        <v>78.53</v>
      </c>
      <c r="AA18" s="3" t="s">
        <v>120</v>
      </c>
      <c r="AB18" s="38" t="s">
        <v>73</v>
      </c>
      <c r="AD18" s="56" t="s">
        <v>367</v>
      </c>
      <c r="AE18" s="40">
        <v>56100</v>
      </c>
      <c r="AF18" s="56" t="s">
        <v>360</v>
      </c>
    </row>
    <row r="19" spans="1:32" ht="14.4">
      <c r="A19" s="41" t="s">
        <v>132</v>
      </c>
      <c r="B19" s="42" t="s">
        <v>271</v>
      </c>
      <c r="C19" s="42" t="s">
        <v>133</v>
      </c>
      <c r="D19" s="25" t="str">
        <f t="shared" si="0"/>
        <v>SDCMI</v>
      </c>
      <c r="E19" s="43"/>
      <c r="F19" s="43">
        <v>24</v>
      </c>
      <c r="G19" s="61">
        <v>24</v>
      </c>
      <c r="H19" s="29">
        <v>24</v>
      </c>
      <c r="I19" s="29">
        <v>24</v>
      </c>
      <c r="J19" s="30">
        <v>24</v>
      </c>
      <c r="L19" s="44" t="str">
        <f t="shared" si="1"/>
        <v>BOMSA</v>
      </c>
      <c r="M19" s="45" t="s">
        <v>71</v>
      </c>
      <c r="N19" s="46" t="s">
        <v>72</v>
      </c>
      <c r="O19" s="47" t="s">
        <v>321</v>
      </c>
      <c r="P19" s="48">
        <v>578</v>
      </c>
      <c r="Q19" s="49">
        <v>9711</v>
      </c>
      <c r="R19" s="50">
        <v>0.88</v>
      </c>
      <c r="S19" s="51">
        <v>167.43</v>
      </c>
      <c r="U19" s="59" t="s">
        <v>71</v>
      </c>
      <c r="V19" s="53">
        <v>74.430000000000007</v>
      </c>
      <c r="X19" s="54" t="s">
        <v>104</v>
      </c>
      <c r="Y19" s="60">
        <v>78.53</v>
      </c>
      <c r="AA19" s="3" t="s">
        <v>129</v>
      </c>
      <c r="AB19" s="38" t="s">
        <v>53</v>
      </c>
      <c r="AD19" s="39" t="s">
        <v>368</v>
      </c>
      <c r="AE19" s="40">
        <v>12200</v>
      </c>
      <c r="AF19" s="39" t="s">
        <v>369</v>
      </c>
    </row>
    <row r="20" spans="1:32" ht="14.4">
      <c r="A20" s="65" t="s">
        <v>181</v>
      </c>
      <c r="B20" s="66" t="s">
        <v>221</v>
      </c>
      <c r="C20" s="42" t="s">
        <v>133</v>
      </c>
      <c r="D20" s="25" t="str">
        <f t="shared" si="0"/>
        <v>PAPMI</v>
      </c>
      <c r="E20" s="43"/>
      <c r="F20" s="43">
        <v>25</v>
      </c>
      <c r="G20" s="61">
        <v>25</v>
      </c>
      <c r="H20" s="29">
        <v>25</v>
      </c>
      <c r="I20" s="29">
        <v>25</v>
      </c>
      <c r="J20" s="30">
        <v>25</v>
      </c>
      <c r="L20" s="44" t="str">
        <f t="shared" si="1"/>
        <v>POPMI</v>
      </c>
      <c r="M20" s="45" t="s">
        <v>234</v>
      </c>
      <c r="N20" s="46" t="s">
        <v>235</v>
      </c>
      <c r="O20" s="47" t="s">
        <v>133</v>
      </c>
      <c r="P20" s="48">
        <v>219</v>
      </c>
      <c r="Q20" s="49">
        <v>5606</v>
      </c>
      <c r="R20" s="50">
        <v>0.24</v>
      </c>
      <c r="S20" s="51">
        <v>96.66</v>
      </c>
      <c r="U20" s="59" t="s">
        <v>234</v>
      </c>
      <c r="V20" s="53">
        <v>98.03</v>
      </c>
      <c r="X20" s="54" t="s">
        <v>108</v>
      </c>
      <c r="Y20" s="60"/>
      <c r="AA20" s="3" t="s">
        <v>139</v>
      </c>
      <c r="AB20" s="38" t="s">
        <v>53</v>
      </c>
      <c r="AD20" s="56" t="s">
        <v>74</v>
      </c>
      <c r="AE20" s="40">
        <v>53353</v>
      </c>
      <c r="AF20" s="56" t="s">
        <v>370</v>
      </c>
    </row>
    <row r="21" spans="1:32" ht="14.4">
      <c r="A21" s="41" t="s">
        <v>269</v>
      </c>
      <c r="B21" s="42" t="s">
        <v>266</v>
      </c>
      <c r="C21" s="42" t="s">
        <v>133</v>
      </c>
      <c r="D21" s="25" t="str">
        <f t="shared" si="0"/>
        <v>SAPMI</v>
      </c>
      <c r="E21" s="43"/>
      <c r="F21" s="43">
        <v>24</v>
      </c>
      <c r="G21" s="61">
        <v>24</v>
      </c>
      <c r="H21" s="29">
        <v>24</v>
      </c>
      <c r="I21" s="29">
        <v>24</v>
      </c>
      <c r="J21" s="30">
        <v>24</v>
      </c>
      <c r="L21" s="44" t="str">
        <f t="shared" si="1"/>
        <v>KHINY</v>
      </c>
      <c r="M21" s="45" t="s">
        <v>168</v>
      </c>
      <c r="N21" s="46" t="s">
        <v>169</v>
      </c>
      <c r="O21" s="47" t="s">
        <v>39</v>
      </c>
      <c r="P21" s="48">
        <v>240</v>
      </c>
      <c r="Q21" s="49">
        <v>9711</v>
      </c>
      <c r="R21" s="50">
        <v>1.76</v>
      </c>
      <c r="S21" s="51">
        <v>167.43</v>
      </c>
      <c r="U21" s="59" t="s">
        <v>168</v>
      </c>
      <c r="V21" s="53">
        <v>84.02</v>
      </c>
      <c r="X21" s="54" t="s">
        <v>112</v>
      </c>
      <c r="Y21" s="60">
        <v>78.209999999999994</v>
      </c>
      <c r="AA21" s="3" t="s">
        <v>144</v>
      </c>
      <c r="AB21" s="38" t="s">
        <v>53</v>
      </c>
      <c r="AD21" s="56" t="s">
        <v>371</v>
      </c>
      <c r="AE21" s="40">
        <v>56520</v>
      </c>
      <c r="AF21" s="56" t="s">
        <v>372</v>
      </c>
    </row>
    <row r="22" spans="1:32" ht="14.4">
      <c r="A22" s="41" t="s">
        <v>145</v>
      </c>
      <c r="B22" s="42" t="s">
        <v>144</v>
      </c>
      <c r="C22" s="42" t="s">
        <v>61</v>
      </c>
      <c r="D22" s="25" t="str">
        <f t="shared" si="0"/>
        <v>HKGLA</v>
      </c>
      <c r="E22" s="43"/>
      <c r="F22" s="43">
        <v>44</v>
      </c>
      <c r="G22" s="29">
        <v>51</v>
      </c>
      <c r="H22" s="28">
        <v>58</v>
      </c>
      <c r="I22" s="29">
        <v>51</v>
      </c>
      <c r="J22" s="30">
        <v>44</v>
      </c>
      <c r="L22" s="44" t="str">
        <f t="shared" si="1"/>
        <v>MGAMI</v>
      </c>
      <c r="M22" s="45" t="s">
        <v>200</v>
      </c>
      <c r="N22" s="46" t="s">
        <v>201</v>
      </c>
      <c r="O22" s="47" t="s">
        <v>133</v>
      </c>
      <c r="P22" s="48">
        <v>102</v>
      </c>
      <c r="Q22" s="49">
        <v>5606</v>
      </c>
      <c r="R22" s="50">
        <v>0.1</v>
      </c>
      <c r="S22" s="51">
        <v>96.66</v>
      </c>
      <c r="U22" s="59" t="s">
        <v>200</v>
      </c>
      <c r="V22" s="53">
        <v>147.57</v>
      </c>
      <c r="X22" s="54" t="s">
        <v>116</v>
      </c>
      <c r="Y22" s="60">
        <v>71.83</v>
      </c>
      <c r="AA22" s="3" t="s">
        <v>147</v>
      </c>
      <c r="AB22" s="38" t="s">
        <v>73</v>
      </c>
      <c r="AD22" s="56" t="s">
        <v>76</v>
      </c>
      <c r="AE22" s="40">
        <v>53827</v>
      </c>
      <c r="AF22" s="56" t="s">
        <v>373</v>
      </c>
    </row>
    <row r="23" spans="1:32" ht="14.4">
      <c r="A23" s="41" t="s">
        <v>67</v>
      </c>
      <c r="B23" s="42" t="s">
        <v>71</v>
      </c>
      <c r="C23" s="42" t="s">
        <v>321</v>
      </c>
      <c r="D23" s="25" t="str">
        <f t="shared" si="0"/>
        <v>BOMSA</v>
      </c>
      <c r="E23" s="43"/>
      <c r="F23" s="43">
        <v>60</v>
      </c>
      <c r="G23" s="28">
        <v>60</v>
      </c>
      <c r="H23" s="28">
        <v>60</v>
      </c>
      <c r="I23" s="29">
        <v>53</v>
      </c>
      <c r="J23" s="30">
        <v>46</v>
      </c>
      <c r="L23" s="44" t="str">
        <f t="shared" si="1"/>
        <v>DADLA</v>
      </c>
      <c r="M23" s="45" t="s">
        <v>92</v>
      </c>
      <c r="N23" s="46" t="s">
        <v>93</v>
      </c>
      <c r="O23" s="47" t="s">
        <v>61</v>
      </c>
      <c r="P23" s="48">
        <v>500</v>
      </c>
      <c r="Q23" s="49">
        <v>9291</v>
      </c>
      <c r="R23" s="50">
        <v>0.47</v>
      </c>
      <c r="S23" s="51">
        <v>160.19</v>
      </c>
      <c r="U23" s="59" t="s">
        <v>92</v>
      </c>
      <c r="V23" s="53">
        <v>73.760000000000005</v>
      </c>
      <c r="X23" s="54" t="s">
        <v>120</v>
      </c>
      <c r="Y23" s="60">
        <v>84.76</v>
      </c>
      <c r="AA23" s="3" t="s">
        <v>149</v>
      </c>
      <c r="AB23" s="38" t="s">
        <v>42</v>
      </c>
      <c r="AD23" s="56" t="s">
        <v>81</v>
      </c>
      <c r="AE23" s="40">
        <v>53827</v>
      </c>
      <c r="AF23" s="56" t="s">
        <v>30</v>
      </c>
    </row>
    <row r="24" spans="1:32" ht="14.4">
      <c r="A24" s="41" t="s">
        <v>67</v>
      </c>
      <c r="B24" s="42" t="s">
        <v>90</v>
      </c>
      <c r="C24" s="42" t="s">
        <v>39</v>
      </c>
      <c r="D24" s="25" t="str">
        <f t="shared" si="0"/>
        <v>COKNY</v>
      </c>
      <c r="E24" s="43"/>
      <c r="F24" s="43">
        <v>53</v>
      </c>
      <c r="G24" s="29">
        <v>53</v>
      </c>
      <c r="H24" s="28">
        <v>60</v>
      </c>
      <c r="I24" s="29">
        <v>53</v>
      </c>
      <c r="J24" s="30">
        <v>46</v>
      </c>
      <c r="L24" s="44" t="str">
        <f t="shared" si="1"/>
        <v>CMBNY</v>
      </c>
      <c r="M24" s="45" t="s">
        <v>86</v>
      </c>
      <c r="N24" s="46" t="s">
        <v>87</v>
      </c>
      <c r="O24" s="47" t="s">
        <v>39</v>
      </c>
      <c r="P24" s="48">
        <v>85</v>
      </c>
      <c r="Q24" s="49">
        <v>9711</v>
      </c>
      <c r="R24" s="50">
        <v>0.72</v>
      </c>
      <c r="S24" s="51">
        <v>167.43</v>
      </c>
      <c r="U24" s="59" t="s">
        <v>86</v>
      </c>
      <c r="V24" s="53">
        <v>82.55</v>
      </c>
      <c r="X24" s="54" t="s">
        <v>125</v>
      </c>
      <c r="Y24" s="60">
        <v>80.45</v>
      </c>
      <c r="AA24" s="3" t="s">
        <v>151</v>
      </c>
      <c r="AB24" s="38" t="s">
        <v>53</v>
      </c>
      <c r="AD24" s="56" t="s">
        <v>82</v>
      </c>
      <c r="AE24" s="40">
        <v>20195</v>
      </c>
      <c r="AF24" s="56" t="s">
        <v>374</v>
      </c>
    </row>
    <row r="25" spans="1:32" ht="14.4">
      <c r="A25" s="41" t="s">
        <v>67</v>
      </c>
      <c r="B25" s="42" t="s">
        <v>96</v>
      </c>
      <c r="C25" s="42" t="s">
        <v>39</v>
      </c>
      <c r="D25" s="25" t="str">
        <f t="shared" si="0"/>
        <v>DELNY</v>
      </c>
      <c r="E25" s="43"/>
      <c r="F25" s="43">
        <v>60</v>
      </c>
      <c r="G25" s="29">
        <v>53</v>
      </c>
      <c r="H25" s="28">
        <v>60</v>
      </c>
      <c r="I25" s="29">
        <v>53</v>
      </c>
      <c r="J25" s="30">
        <v>46</v>
      </c>
      <c r="L25" s="44" t="str">
        <f t="shared" si="1"/>
        <v>IZMNY</v>
      </c>
      <c r="M25" s="45" t="s">
        <v>151</v>
      </c>
      <c r="N25" s="46" t="s">
        <v>152</v>
      </c>
      <c r="O25" s="47" t="s">
        <v>39</v>
      </c>
      <c r="P25" s="48">
        <v>154</v>
      </c>
      <c r="Q25" s="49">
        <v>9711</v>
      </c>
      <c r="R25" s="50">
        <v>2.44</v>
      </c>
      <c r="S25" s="51">
        <v>167.43</v>
      </c>
      <c r="U25" s="59" t="s">
        <v>151</v>
      </c>
      <c r="V25" s="53">
        <v>71.28</v>
      </c>
      <c r="X25" s="54" t="s">
        <v>129</v>
      </c>
      <c r="Y25" s="60">
        <v>116.83</v>
      </c>
      <c r="AA25" s="3" t="s">
        <v>153</v>
      </c>
      <c r="AB25" s="38" t="s">
        <v>53</v>
      </c>
      <c r="AD25" s="56" t="s">
        <v>86</v>
      </c>
      <c r="AE25" s="40">
        <v>54201</v>
      </c>
      <c r="AF25" s="56" t="s">
        <v>375</v>
      </c>
    </row>
    <row r="26" spans="1:32" ht="14.4">
      <c r="A26" s="41" t="s">
        <v>67</v>
      </c>
      <c r="B26" s="42" t="s">
        <v>186</v>
      </c>
      <c r="C26" s="42" t="s">
        <v>39</v>
      </c>
      <c r="D26" s="25" t="str">
        <f t="shared" si="0"/>
        <v>MAANY</v>
      </c>
      <c r="E26" s="43"/>
      <c r="F26" s="43">
        <v>60</v>
      </c>
      <c r="G26" s="28">
        <v>67</v>
      </c>
      <c r="H26" s="28">
        <v>67</v>
      </c>
      <c r="I26" s="29">
        <v>60</v>
      </c>
      <c r="J26" s="30">
        <v>53</v>
      </c>
      <c r="L26" s="44" t="str">
        <f t="shared" si="1"/>
        <v>BKKLA</v>
      </c>
      <c r="M26" s="45" t="s">
        <v>57</v>
      </c>
      <c r="N26" s="46" t="s">
        <v>58</v>
      </c>
      <c r="O26" s="47" t="s">
        <v>61</v>
      </c>
      <c r="P26" s="48">
        <v>45</v>
      </c>
      <c r="Q26" s="49">
        <v>9291</v>
      </c>
      <c r="R26" s="50">
        <v>0.88</v>
      </c>
      <c r="S26" s="51">
        <v>160.19</v>
      </c>
      <c r="U26" s="59" t="s">
        <v>57</v>
      </c>
      <c r="V26" s="53">
        <v>61.66</v>
      </c>
      <c r="X26" s="54" t="s">
        <v>135</v>
      </c>
      <c r="Y26" s="60">
        <v>69.239999999999995</v>
      </c>
      <c r="AA26" s="3" t="s">
        <v>156</v>
      </c>
      <c r="AB26" s="38" t="s">
        <v>53</v>
      </c>
      <c r="AD26" s="56" t="s">
        <v>376</v>
      </c>
      <c r="AE26" s="40">
        <v>48511</v>
      </c>
      <c r="AF26" s="56" t="s">
        <v>377</v>
      </c>
    </row>
    <row r="27" spans="1:32" ht="14.4">
      <c r="A27" s="41" t="s">
        <v>67</v>
      </c>
      <c r="B27" s="42" t="s">
        <v>211</v>
      </c>
      <c r="C27" s="42" t="s">
        <v>321</v>
      </c>
      <c r="D27" s="25" t="str">
        <f t="shared" si="0"/>
        <v>MUNSA</v>
      </c>
      <c r="E27" s="43"/>
      <c r="F27" s="43">
        <v>58</v>
      </c>
      <c r="G27" s="28">
        <v>58</v>
      </c>
      <c r="H27" s="28">
        <v>58</v>
      </c>
      <c r="I27" s="29">
        <v>51</v>
      </c>
      <c r="J27" s="30">
        <v>44</v>
      </c>
      <c r="L27" s="44" t="str">
        <f t="shared" si="1"/>
        <v>TAOLA</v>
      </c>
      <c r="M27" s="45" t="s">
        <v>299</v>
      </c>
      <c r="N27" s="46" t="s">
        <v>300</v>
      </c>
      <c r="O27" s="47" t="s">
        <v>61</v>
      </c>
      <c r="P27" s="48">
        <v>123</v>
      </c>
      <c r="Q27" s="49">
        <v>8291</v>
      </c>
      <c r="R27" s="50">
        <v>1.03</v>
      </c>
      <c r="S27" s="51">
        <v>142.94999999999999</v>
      </c>
      <c r="U27" s="59" t="s">
        <v>299</v>
      </c>
      <c r="V27" s="53">
        <v>56.47</v>
      </c>
      <c r="X27" s="54" t="s">
        <v>139</v>
      </c>
      <c r="Y27" s="60">
        <v>113.02</v>
      </c>
      <c r="AA27" s="3" t="s">
        <v>161</v>
      </c>
      <c r="AB27" s="38" t="s">
        <v>53</v>
      </c>
      <c r="AD27" s="56" t="s">
        <v>90</v>
      </c>
      <c r="AE27" s="40">
        <v>53333</v>
      </c>
      <c r="AF27" s="56" t="s">
        <v>378</v>
      </c>
    </row>
    <row r="28" spans="1:32" ht="14.4">
      <c r="A28" s="41" t="s">
        <v>67</v>
      </c>
      <c r="B28" s="42" t="s">
        <v>307</v>
      </c>
      <c r="C28" s="42" t="s">
        <v>39</v>
      </c>
      <c r="D28" s="25" t="str">
        <f t="shared" si="0"/>
        <v>TUTNY</v>
      </c>
      <c r="E28" s="43"/>
      <c r="F28" s="43">
        <v>54</v>
      </c>
      <c r="G28" s="28">
        <v>61</v>
      </c>
      <c r="H28" s="28">
        <v>61</v>
      </c>
      <c r="I28" s="29">
        <v>54</v>
      </c>
      <c r="J28" s="30">
        <v>47</v>
      </c>
      <c r="L28" s="44" t="str">
        <f t="shared" si="1"/>
        <v>TSNLA</v>
      </c>
      <c r="M28" s="45" t="s">
        <v>305</v>
      </c>
      <c r="N28" s="46" t="s">
        <v>306</v>
      </c>
      <c r="O28" s="47" t="s">
        <v>61</v>
      </c>
      <c r="P28" s="48">
        <v>0</v>
      </c>
      <c r="Q28" s="49">
        <v>9291</v>
      </c>
      <c r="R28" s="50">
        <v>5.76</v>
      </c>
      <c r="S28" s="51">
        <v>160.19</v>
      </c>
      <c r="U28" s="59" t="s">
        <v>305</v>
      </c>
      <c r="V28" s="53">
        <v>57.84</v>
      </c>
      <c r="X28" s="54" t="s">
        <v>144</v>
      </c>
      <c r="Y28" s="60">
        <v>68.900000000000006</v>
      </c>
      <c r="AA28" s="3" t="s">
        <v>166</v>
      </c>
      <c r="AB28" s="38" t="s">
        <v>43</v>
      </c>
      <c r="AD28" s="56" t="s">
        <v>379</v>
      </c>
      <c r="AE28" s="40">
        <v>54201</v>
      </c>
      <c r="AF28" s="56" t="s">
        <v>375</v>
      </c>
    </row>
    <row r="29" spans="1:32" ht="14.4">
      <c r="A29" s="41" t="s">
        <v>67</v>
      </c>
      <c r="B29" s="42" t="s">
        <v>311</v>
      </c>
      <c r="C29" s="42" t="s">
        <v>39</v>
      </c>
      <c r="D29" s="25" t="str">
        <f t="shared" si="0"/>
        <v>VTZNY</v>
      </c>
      <c r="E29" s="43"/>
      <c r="F29" s="43">
        <v>67</v>
      </c>
      <c r="G29" s="28">
        <v>67</v>
      </c>
      <c r="H29" s="28">
        <v>67</v>
      </c>
      <c r="I29" s="29">
        <v>60</v>
      </c>
      <c r="J29" s="30">
        <v>53</v>
      </c>
      <c r="L29" s="44" t="str">
        <f t="shared" si="1"/>
        <v>SINLA</v>
      </c>
      <c r="M29" s="45" t="s">
        <v>282</v>
      </c>
      <c r="N29" s="46" t="s">
        <v>283</v>
      </c>
      <c r="O29" s="47" t="s">
        <v>61</v>
      </c>
      <c r="P29" s="48">
        <v>0</v>
      </c>
      <c r="Q29" s="49">
        <v>8291</v>
      </c>
      <c r="R29" s="50">
        <v>0.39</v>
      </c>
      <c r="S29" s="51">
        <v>142.94999999999999</v>
      </c>
      <c r="U29" s="59" t="s">
        <v>282</v>
      </c>
      <c r="V29" s="53">
        <v>65.69</v>
      </c>
      <c r="X29" s="54" t="s">
        <v>147</v>
      </c>
      <c r="Y29" s="60">
        <v>72.34</v>
      </c>
      <c r="AA29" s="3" t="s">
        <v>168</v>
      </c>
      <c r="AB29" s="38" t="s">
        <v>43</v>
      </c>
      <c r="AD29" s="56" t="s">
        <v>380</v>
      </c>
      <c r="AE29" s="40">
        <v>79101</v>
      </c>
      <c r="AF29" s="56" t="s">
        <v>381</v>
      </c>
    </row>
    <row r="30" spans="1:32" ht="14.4">
      <c r="A30" s="41" t="s">
        <v>159</v>
      </c>
      <c r="B30" s="42" t="s">
        <v>156</v>
      </c>
      <c r="C30" s="42" t="s">
        <v>321</v>
      </c>
      <c r="D30" s="25" t="str">
        <f t="shared" si="0"/>
        <v>JKTSA</v>
      </c>
      <c r="E30" s="43"/>
      <c r="F30" s="43">
        <v>67</v>
      </c>
      <c r="G30" s="28">
        <v>81</v>
      </c>
      <c r="H30" s="67">
        <v>81</v>
      </c>
      <c r="I30" s="29">
        <v>67</v>
      </c>
      <c r="J30" s="30">
        <v>60</v>
      </c>
      <c r="L30" s="44" t="str">
        <f t="shared" si="1"/>
        <v>DURNY</v>
      </c>
      <c r="M30" s="45" t="s">
        <v>104</v>
      </c>
      <c r="N30" s="46" t="s">
        <v>105</v>
      </c>
      <c r="O30" s="47" t="s">
        <v>39</v>
      </c>
      <c r="P30" s="48">
        <v>52</v>
      </c>
      <c r="Q30" s="49">
        <v>9106</v>
      </c>
      <c r="R30" s="50">
        <v>0.31</v>
      </c>
      <c r="S30" s="51">
        <v>157</v>
      </c>
      <c r="U30" s="59" t="s">
        <v>104</v>
      </c>
      <c r="V30" s="53">
        <v>120.59</v>
      </c>
      <c r="X30" s="54" t="s">
        <v>149</v>
      </c>
      <c r="Y30" s="60">
        <v>89.76</v>
      </c>
      <c r="AA30" s="3" t="s">
        <v>172</v>
      </c>
      <c r="AB30" s="38" t="s">
        <v>73</v>
      </c>
      <c r="AD30" s="56" t="s">
        <v>382</v>
      </c>
      <c r="AE30" s="40">
        <v>53827</v>
      </c>
      <c r="AF30" s="56" t="s">
        <v>373</v>
      </c>
    </row>
    <row r="31" spans="1:32" ht="14.4">
      <c r="A31" s="41" t="s">
        <v>159</v>
      </c>
      <c r="B31" s="42" t="s">
        <v>293</v>
      </c>
      <c r="C31" s="42" t="s">
        <v>39</v>
      </c>
      <c r="D31" s="25" t="str">
        <f t="shared" si="0"/>
        <v>SRGNY</v>
      </c>
      <c r="E31" s="43"/>
      <c r="F31" s="43">
        <v>67</v>
      </c>
      <c r="G31" s="28">
        <v>74</v>
      </c>
      <c r="H31" s="67">
        <v>74</v>
      </c>
      <c r="I31" s="29">
        <v>60</v>
      </c>
      <c r="J31" s="30">
        <v>53</v>
      </c>
      <c r="L31" s="44" t="str">
        <f t="shared" si="1"/>
        <v>GE4NY</v>
      </c>
      <c r="M31" s="45" t="s">
        <v>120</v>
      </c>
      <c r="N31" s="46" t="s">
        <v>121</v>
      </c>
      <c r="O31" s="47" t="s">
        <v>39</v>
      </c>
      <c r="P31" s="48">
        <v>58</v>
      </c>
      <c r="Q31" s="49">
        <v>9711</v>
      </c>
      <c r="R31" s="50">
        <v>0.92</v>
      </c>
      <c r="S31" s="51">
        <v>167.43</v>
      </c>
      <c r="U31" s="59" t="s">
        <v>120</v>
      </c>
      <c r="V31" s="53">
        <v>90.12</v>
      </c>
      <c r="X31" s="54" t="s">
        <v>151</v>
      </c>
      <c r="Y31" s="60">
        <v>83.21</v>
      </c>
      <c r="AA31" s="3" t="s">
        <v>182</v>
      </c>
      <c r="AB31" s="38" t="s">
        <v>73</v>
      </c>
      <c r="AD31" s="56" t="s">
        <v>383</v>
      </c>
      <c r="AE31" s="40">
        <v>30107</v>
      </c>
      <c r="AF31" s="56" t="s">
        <v>384</v>
      </c>
    </row>
    <row r="32" spans="1:32" ht="14.4">
      <c r="A32" s="41" t="s">
        <v>159</v>
      </c>
      <c r="B32" s="42" t="s">
        <v>295</v>
      </c>
      <c r="C32" s="42" t="s">
        <v>39</v>
      </c>
      <c r="D32" s="25" t="str">
        <f t="shared" si="0"/>
        <v>SUBNY</v>
      </c>
      <c r="E32" s="43"/>
      <c r="F32" s="43">
        <v>67</v>
      </c>
      <c r="G32" s="28">
        <v>74</v>
      </c>
      <c r="H32" s="67">
        <v>74</v>
      </c>
      <c r="I32" s="29">
        <v>60</v>
      </c>
      <c r="J32" s="30">
        <v>53</v>
      </c>
      <c r="L32" s="44" t="str">
        <f t="shared" si="1"/>
        <v>DLCLA</v>
      </c>
      <c r="M32" s="45" t="s">
        <v>100</v>
      </c>
      <c r="N32" s="46" t="s">
        <v>101</v>
      </c>
      <c r="O32" s="47" t="s">
        <v>61</v>
      </c>
      <c r="P32" s="48">
        <v>0</v>
      </c>
      <c r="Q32" s="49">
        <v>9291</v>
      </c>
      <c r="R32" s="50">
        <v>0.69</v>
      </c>
      <c r="S32" s="51">
        <v>160.19</v>
      </c>
      <c r="U32" s="59" t="s">
        <v>100</v>
      </c>
      <c r="V32" s="53">
        <v>63.14</v>
      </c>
      <c r="X32" s="54" t="s">
        <v>153</v>
      </c>
      <c r="Y32" s="60"/>
      <c r="AA32" s="3" t="s">
        <v>186</v>
      </c>
      <c r="AB32" s="38" t="s">
        <v>43</v>
      </c>
      <c r="AD32" s="56" t="s">
        <v>385</v>
      </c>
      <c r="AE32" s="40" t="s">
        <v>386</v>
      </c>
      <c r="AF32" s="56" t="s">
        <v>387</v>
      </c>
    </row>
    <row r="33" spans="1:32" ht="14.4">
      <c r="A33" s="41" t="s">
        <v>142</v>
      </c>
      <c r="B33" s="42" t="s">
        <v>139</v>
      </c>
      <c r="C33" s="42" t="s">
        <v>39</v>
      </c>
      <c r="D33" s="25" t="str">
        <f t="shared" si="0"/>
        <v>HFANY</v>
      </c>
      <c r="E33" s="43"/>
      <c r="F33" s="43">
        <v>52</v>
      </c>
      <c r="G33" s="29">
        <v>52</v>
      </c>
      <c r="H33" s="28">
        <v>59</v>
      </c>
      <c r="I33" s="29">
        <v>52</v>
      </c>
      <c r="J33" s="30">
        <v>45</v>
      </c>
      <c r="L33" s="44" t="str">
        <f t="shared" si="1"/>
        <v>QINNY</v>
      </c>
      <c r="M33" s="45" t="s">
        <v>255</v>
      </c>
      <c r="N33" s="46" t="s">
        <v>256</v>
      </c>
      <c r="O33" s="47" t="s">
        <v>39</v>
      </c>
      <c r="P33" s="48">
        <v>25</v>
      </c>
      <c r="Q33" s="49">
        <v>9711</v>
      </c>
      <c r="R33" s="50">
        <v>0.72</v>
      </c>
      <c r="S33" s="51">
        <v>167.43</v>
      </c>
      <c r="U33" s="59" t="s">
        <v>255</v>
      </c>
      <c r="V33" s="53">
        <v>98.05</v>
      </c>
      <c r="X33" s="54" t="s">
        <v>156</v>
      </c>
      <c r="Y33" s="60">
        <v>93.03</v>
      </c>
      <c r="AA33" s="3" t="s">
        <v>188</v>
      </c>
      <c r="AB33" s="38" t="s">
        <v>53</v>
      </c>
      <c r="AD33" s="56" t="s">
        <v>92</v>
      </c>
      <c r="AE33" s="40">
        <v>55204</v>
      </c>
      <c r="AF33" s="56" t="s">
        <v>388</v>
      </c>
    </row>
    <row r="34" spans="1:32" ht="14.4">
      <c r="A34" s="41" t="s">
        <v>389</v>
      </c>
      <c r="B34" s="42" t="s">
        <v>139</v>
      </c>
      <c r="C34" s="42" t="s">
        <v>39</v>
      </c>
      <c r="D34" s="25" t="str">
        <f t="shared" si="0"/>
        <v>HFANY</v>
      </c>
      <c r="E34" s="43"/>
      <c r="F34" s="43">
        <v>52</v>
      </c>
      <c r="G34" s="29">
        <v>52</v>
      </c>
      <c r="H34" s="28">
        <v>59</v>
      </c>
      <c r="I34" s="29">
        <v>52</v>
      </c>
      <c r="J34" s="30">
        <v>45</v>
      </c>
      <c r="L34" s="44" t="str">
        <f t="shared" si="1"/>
        <v>KHHLA</v>
      </c>
      <c r="M34" s="45" t="s">
        <v>166</v>
      </c>
      <c r="N34" s="46" t="s">
        <v>167</v>
      </c>
      <c r="O34" s="47" t="s">
        <v>61</v>
      </c>
      <c r="P34" s="48">
        <v>0</v>
      </c>
      <c r="Q34" s="49">
        <v>8291</v>
      </c>
      <c r="R34" s="50">
        <v>0.94</v>
      </c>
      <c r="S34" s="51">
        <v>142.94999999999999</v>
      </c>
      <c r="U34" s="59" t="s">
        <v>166</v>
      </c>
      <c r="V34" s="53">
        <v>61.66</v>
      </c>
      <c r="X34" s="54" t="s">
        <v>161</v>
      </c>
      <c r="Y34" s="60">
        <v>78.53</v>
      </c>
      <c r="AA34" s="3" t="s">
        <v>193</v>
      </c>
      <c r="AB34" s="38" t="s">
        <v>73</v>
      </c>
      <c r="AD34" s="56" t="s">
        <v>390</v>
      </c>
      <c r="AE34" s="40">
        <v>79113</v>
      </c>
      <c r="AF34" s="56" t="s">
        <v>391</v>
      </c>
    </row>
    <row r="35" spans="1:32" ht="14.4">
      <c r="A35" s="41" t="s">
        <v>191</v>
      </c>
      <c r="B35" s="42" t="s">
        <v>188</v>
      </c>
      <c r="C35" s="42" t="s">
        <v>321</v>
      </c>
      <c r="D35" s="25" t="str">
        <f t="shared" si="0"/>
        <v>MBASA</v>
      </c>
      <c r="E35" s="43"/>
      <c r="F35" s="43">
        <v>74</v>
      </c>
      <c r="G35" s="28">
        <v>74</v>
      </c>
      <c r="H35" s="28">
        <v>74</v>
      </c>
      <c r="I35" s="29">
        <v>67</v>
      </c>
      <c r="J35" s="30">
        <v>60</v>
      </c>
      <c r="L35" s="44" t="str">
        <f t="shared" si="1"/>
        <v>HFANY</v>
      </c>
      <c r="M35" s="45" t="s">
        <v>139</v>
      </c>
      <c r="N35" s="46" t="s">
        <v>140</v>
      </c>
      <c r="O35" s="47" t="s">
        <v>39</v>
      </c>
      <c r="P35" s="48">
        <v>53</v>
      </c>
      <c r="Q35" s="49">
        <v>9711</v>
      </c>
      <c r="R35" s="50">
        <v>0.57999999999999996</v>
      </c>
      <c r="S35" s="51">
        <v>167.43</v>
      </c>
      <c r="U35" s="59" t="s">
        <v>139</v>
      </c>
      <c r="V35" s="53">
        <v>133.74</v>
      </c>
      <c r="X35" s="54" t="s">
        <v>166</v>
      </c>
      <c r="Y35" s="60">
        <v>68.55</v>
      </c>
      <c r="AA35" s="3" t="s">
        <v>197</v>
      </c>
      <c r="AB35" s="38" t="s">
        <v>42</v>
      </c>
      <c r="AD35" s="39" t="s">
        <v>96</v>
      </c>
      <c r="AE35" s="62" t="s">
        <v>98</v>
      </c>
      <c r="AF35" s="39" t="s">
        <v>392</v>
      </c>
    </row>
    <row r="36" spans="1:32" ht="14.4">
      <c r="A36" s="41" t="s">
        <v>254</v>
      </c>
      <c r="B36" s="42" t="s">
        <v>251</v>
      </c>
      <c r="C36" s="42" t="s">
        <v>61</v>
      </c>
      <c r="D36" s="25" t="str">
        <f t="shared" si="0"/>
        <v>PUSLA</v>
      </c>
      <c r="E36" s="43"/>
      <c r="F36" s="43">
        <v>51</v>
      </c>
      <c r="G36" s="28">
        <v>51</v>
      </c>
      <c r="H36" s="28">
        <v>51</v>
      </c>
      <c r="I36" s="29">
        <v>44</v>
      </c>
      <c r="J36" s="30">
        <v>37</v>
      </c>
      <c r="L36" s="44" t="str">
        <f t="shared" si="1"/>
        <v>PENLA</v>
      </c>
      <c r="M36" s="45" t="s">
        <v>223</v>
      </c>
      <c r="N36" s="46" t="s">
        <v>224</v>
      </c>
      <c r="O36" s="47" t="s">
        <v>61</v>
      </c>
      <c r="P36" s="48">
        <v>0</v>
      </c>
      <c r="Q36" s="49">
        <v>8291</v>
      </c>
      <c r="R36" s="50">
        <v>0.65</v>
      </c>
      <c r="S36" s="51">
        <v>142.94999999999999</v>
      </c>
      <c r="U36" s="59" t="s">
        <v>223</v>
      </c>
      <c r="V36" s="53">
        <v>71.64</v>
      </c>
      <c r="X36" s="54" t="s">
        <v>168</v>
      </c>
      <c r="Y36" s="60">
        <v>81.14</v>
      </c>
      <c r="AA36" s="3" t="s">
        <v>200</v>
      </c>
      <c r="AB36" s="38" t="s">
        <v>42</v>
      </c>
      <c r="AD36" s="56" t="s">
        <v>99</v>
      </c>
      <c r="AE36" s="40" t="s">
        <v>98</v>
      </c>
      <c r="AF36" s="56" t="s">
        <v>30</v>
      </c>
    </row>
    <row r="37" spans="1:32" ht="14.4">
      <c r="A37" s="65" t="s">
        <v>304</v>
      </c>
      <c r="B37" s="66" t="s">
        <v>301</v>
      </c>
      <c r="C37" s="66" t="s">
        <v>39</v>
      </c>
      <c r="D37" s="25" t="str">
        <f t="shared" si="0"/>
        <v>TMMNY</v>
      </c>
      <c r="E37" s="43"/>
      <c r="F37" s="43">
        <v>72</v>
      </c>
      <c r="G37" s="29">
        <v>72</v>
      </c>
      <c r="H37" s="28">
        <v>79</v>
      </c>
      <c r="I37" s="29">
        <v>72</v>
      </c>
      <c r="J37" s="30">
        <v>65</v>
      </c>
      <c r="L37" s="44" t="str">
        <f t="shared" si="1"/>
        <v>SUBNY</v>
      </c>
      <c r="M37" s="45" t="s">
        <v>295</v>
      </c>
      <c r="N37" s="46" t="s">
        <v>296</v>
      </c>
      <c r="O37" s="47" t="s">
        <v>39</v>
      </c>
      <c r="P37" s="48">
        <v>2</v>
      </c>
      <c r="Q37" s="49">
        <v>11711</v>
      </c>
      <c r="R37" s="50">
        <v>0.87</v>
      </c>
      <c r="S37" s="51">
        <v>201.91</v>
      </c>
      <c r="U37" s="59" t="s">
        <v>295</v>
      </c>
      <c r="V37" s="53">
        <v>84.17</v>
      </c>
      <c r="X37" s="54" t="s">
        <v>172</v>
      </c>
      <c r="Y37" s="60">
        <v>85.1</v>
      </c>
      <c r="AA37" s="3" t="s">
        <v>204</v>
      </c>
      <c r="AB37" s="38" t="s">
        <v>53</v>
      </c>
      <c r="AD37" s="56" t="s">
        <v>100</v>
      </c>
      <c r="AE37" s="40">
        <v>57051</v>
      </c>
      <c r="AF37" s="56" t="s">
        <v>393</v>
      </c>
    </row>
    <row r="38" spans="1:32" ht="14.4">
      <c r="A38" s="41" t="s">
        <v>226</v>
      </c>
      <c r="B38" s="42" t="s">
        <v>223</v>
      </c>
      <c r="C38" s="42" t="s">
        <v>61</v>
      </c>
      <c r="D38" s="25" t="str">
        <f t="shared" si="0"/>
        <v>PENLA</v>
      </c>
      <c r="E38" s="43"/>
      <c r="F38" s="43">
        <v>52</v>
      </c>
      <c r="G38" s="29">
        <v>59</v>
      </c>
      <c r="H38" s="28">
        <v>66</v>
      </c>
      <c r="I38" s="29">
        <v>59</v>
      </c>
      <c r="J38" s="30">
        <v>52</v>
      </c>
      <c r="L38" s="44" t="str">
        <f t="shared" si="1"/>
        <v>MBASA</v>
      </c>
      <c r="M38" s="45" t="s">
        <v>188</v>
      </c>
      <c r="N38" s="46" t="s">
        <v>189</v>
      </c>
      <c r="O38" s="47" t="s">
        <v>321</v>
      </c>
      <c r="P38" s="68"/>
      <c r="Q38" s="49">
        <v>9455</v>
      </c>
      <c r="R38" s="50">
        <v>0.7</v>
      </c>
      <c r="S38" s="51">
        <v>163.02000000000001</v>
      </c>
      <c r="U38" s="59" t="s">
        <v>188</v>
      </c>
      <c r="V38" s="53">
        <v>162.16999999999999</v>
      </c>
      <c r="X38" s="63" t="s">
        <v>178</v>
      </c>
      <c r="Y38" s="64"/>
      <c r="AA38" s="3" t="s">
        <v>208</v>
      </c>
      <c r="AB38" s="38" t="s">
        <v>42</v>
      </c>
      <c r="AD38" s="56" t="s">
        <v>394</v>
      </c>
      <c r="AE38" s="40">
        <v>57051</v>
      </c>
      <c r="AF38" s="56" t="s">
        <v>393</v>
      </c>
    </row>
    <row r="39" spans="1:32" ht="14.4">
      <c r="A39" s="41" t="s">
        <v>226</v>
      </c>
      <c r="B39" s="42" t="s">
        <v>248</v>
      </c>
      <c r="C39" s="42" t="s">
        <v>61</v>
      </c>
      <c r="D39" s="25" t="str">
        <f t="shared" si="0"/>
        <v>PTKLA</v>
      </c>
      <c r="E39" s="43"/>
      <c r="F39" s="43">
        <v>52</v>
      </c>
      <c r="G39" s="29">
        <v>59</v>
      </c>
      <c r="H39" s="28">
        <v>66</v>
      </c>
      <c r="I39" s="29">
        <v>59</v>
      </c>
      <c r="J39" s="30">
        <v>52</v>
      </c>
      <c r="L39" s="44" t="str">
        <f t="shared" si="1"/>
        <v>PLUNY</v>
      </c>
      <c r="M39" s="45" t="s">
        <v>227</v>
      </c>
      <c r="N39" s="46" t="s">
        <v>228</v>
      </c>
      <c r="O39" s="47" t="s">
        <v>39</v>
      </c>
      <c r="P39" s="48">
        <v>0</v>
      </c>
      <c r="Q39" s="49">
        <v>10561</v>
      </c>
      <c r="R39" s="50">
        <v>0.78</v>
      </c>
      <c r="S39" s="51">
        <v>182.09</v>
      </c>
      <c r="U39" s="59" t="s">
        <v>227</v>
      </c>
      <c r="V39" s="53">
        <v>169.07</v>
      </c>
      <c r="X39" s="63" t="s">
        <v>182</v>
      </c>
      <c r="Y39" s="69">
        <v>85.79</v>
      </c>
      <c r="AA39" s="3" t="s">
        <v>211</v>
      </c>
      <c r="AB39" s="38" t="s">
        <v>73</v>
      </c>
      <c r="AD39" s="56" t="s">
        <v>395</v>
      </c>
      <c r="AE39" s="40">
        <v>51813</v>
      </c>
      <c r="AF39" s="56" t="s">
        <v>396</v>
      </c>
    </row>
    <row r="40" spans="1:32" ht="14.4">
      <c r="A40" s="41" t="s">
        <v>230</v>
      </c>
      <c r="B40" s="42" t="s">
        <v>227</v>
      </c>
      <c r="C40" s="42" t="s">
        <v>39</v>
      </c>
      <c r="D40" s="25" t="str">
        <f t="shared" si="0"/>
        <v>PLUNY</v>
      </c>
      <c r="E40" s="43"/>
      <c r="F40" s="43">
        <v>75</v>
      </c>
      <c r="G40" s="28">
        <v>75</v>
      </c>
      <c r="H40" s="28">
        <v>75</v>
      </c>
      <c r="I40" s="29">
        <v>68</v>
      </c>
      <c r="J40" s="30">
        <v>61</v>
      </c>
      <c r="L40" s="44" t="str">
        <f t="shared" si="1"/>
        <v>MAANY</v>
      </c>
      <c r="M40" s="45" t="s">
        <v>186</v>
      </c>
      <c r="N40" s="46" t="s">
        <v>187</v>
      </c>
      <c r="O40" s="47" t="s">
        <v>39</v>
      </c>
      <c r="P40" s="68"/>
      <c r="Q40" s="49">
        <v>9711</v>
      </c>
      <c r="R40" s="50">
        <v>0.6</v>
      </c>
      <c r="S40" s="51">
        <v>167.43</v>
      </c>
      <c r="U40" s="59" t="s">
        <v>186</v>
      </c>
      <c r="V40" s="53">
        <v>86.34</v>
      </c>
      <c r="X40" s="54" t="s">
        <v>184</v>
      </c>
      <c r="Y40" s="60">
        <v>80.45</v>
      </c>
      <c r="AA40" s="3" t="s">
        <v>215</v>
      </c>
      <c r="AB40" s="38" t="s">
        <v>53</v>
      </c>
      <c r="AD40" s="56" t="s">
        <v>397</v>
      </c>
      <c r="AE40" s="40">
        <v>24700</v>
      </c>
      <c r="AF40" s="56" t="s">
        <v>398</v>
      </c>
    </row>
    <row r="41" spans="1:32" ht="14.4">
      <c r="A41" s="41" t="s">
        <v>85</v>
      </c>
      <c r="B41" s="42" t="s">
        <v>82</v>
      </c>
      <c r="C41" s="42" t="s">
        <v>61</v>
      </c>
      <c r="D41" s="25" t="str">
        <f t="shared" si="0"/>
        <v>CJSLA</v>
      </c>
      <c r="E41" s="43"/>
      <c r="F41" s="43">
        <v>32</v>
      </c>
      <c r="G41" s="29">
        <v>32</v>
      </c>
      <c r="H41" s="29">
        <v>32</v>
      </c>
      <c r="I41" s="29">
        <v>32</v>
      </c>
      <c r="J41" s="30">
        <v>25</v>
      </c>
      <c r="L41" s="44" t="str">
        <f t="shared" si="1"/>
        <v>SALMI</v>
      </c>
      <c r="M41" s="45" t="s">
        <v>262</v>
      </c>
      <c r="N41" s="46" t="s">
        <v>263</v>
      </c>
      <c r="O41" s="47" t="s">
        <v>133</v>
      </c>
      <c r="P41" s="68"/>
      <c r="Q41" s="49">
        <v>5606</v>
      </c>
      <c r="R41" s="50">
        <v>0.41</v>
      </c>
      <c r="S41" s="51">
        <v>96.66</v>
      </c>
      <c r="U41" s="59" t="s">
        <v>262</v>
      </c>
      <c r="V41" s="53">
        <v>88.47</v>
      </c>
      <c r="X41" s="54" t="s">
        <v>186</v>
      </c>
      <c r="Y41" s="60">
        <v>88.9</v>
      </c>
      <c r="AA41" s="3" t="s">
        <v>217</v>
      </c>
      <c r="AB41" s="38" t="s">
        <v>53</v>
      </c>
      <c r="AD41" s="56" t="s">
        <v>104</v>
      </c>
      <c r="AE41" s="40">
        <v>79113</v>
      </c>
      <c r="AF41" s="56" t="s">
        <v>391</v>
      </c>
    </row>
    <row r="42" spans="1:32" ht="14.4">
      <c r="A42" s="41" t="s">
        <v>85</v>
      </c>
      <c r="B42" s="42" t="s">
        <v>399</v>
      </c>
      <c r="C42" s="42" t="s">
        <v>61</v>
      </c>
      <c r="D42" s="25" t="str">
        <f t="shared" si="0"/>
        <v>LZCLA</v>
      </c>
      <c r="E42" s="43"/>
      <c r="F42" s="43">
        <v>37</v>
      </c>
      <c r="G42" s="29">
        <v>37</v>
      </c>
      <c r="H42" s="29">
        <v>37</v>
      </c>
      <c r="I42" s="29">
        <v>37</v>
      </c>
      <c r="J42" s="30">
        <v>30</v>
      </c>
      <c r="L42" s="44" t="str">
        <f t="shared" si="1"/>
        <v>XMNSA</v>
      </c>
      <c r="M42" s="45" t="s">
        <v>313</v>
      </c>
      <c r="N42" s="46" t="s">
        <v>314</v>
      </c>
      <c r="O42" s="47" t="s">
        <v>321</v>
      </c>
      <c r="P42" s="48">
        <v>1049</v>
      </c>
      <c r="Q42" s="49">
        <v>9290</v>
      </c>
      <c r="R42" s="50">
        <v>1.22</v>
      </c>
      <c r="S42" s="51">
        <v>160.16999999999999</v>
      </c>
      <c r="U42" s="59" t="s">
        <v>313</v>
      </c>
      <c r="V42" s="53">
        <v>71.45</v>
      </c>
      <c r="X42" s="54" t="s">
        <v>188</v>
      </c>
      <c r="Y42" s="60"/>
      <c r="AA42" s="3" t="s">
        <v>219</v>
      </c>
      <c r="AB42" s="38" t="s">
        <v>73</v>
      </c>
      <c r="AD42" s="56" t="s">
        <v>108</v>
      </c>
      <c r="AE42" s="40">
        <v>52005</v>
      </c>
      <c r="AF42" s="56" t="s">
        <v>400</v>
      </c>
    </row>
    <row r="43" spans="1:32" ht="14.4">
      <c r="A43" s="41" t="s">
        <v>85</v>
      </c>
      <c r="B43" s="42" t="s">
        <v>193</v>
      </c>
      <c r="C43" s="42" t="s">
        <v>195</v>
      </c>
      <c r="D43" s="25" t="str">
        <f t="shared" si="0"/>
        <v>MEXTX</v>
      </c>
      <c r="E43" s="43"/>
      <c r="F43" s="43">
        <v>20</v>
      </c>
      <c r="G43" s="61">
        <v>20</v>
      </c>
      <c r="H43" s="29">
        <v>20</v>
      </c>
      <c r="I43" s="29">
        <v>20</v>
      </c>
      <c r="J43" s="30">
        <v>20</v>
      </c>
      <c r="L43" s="44" t="str">
        <f t="shared" si="1"/>
        <v>PSDNY</v>
      </c>
      <c r="M43" s="45" t="s">
        <v>243</v>
      </c>
      <c r="N43" s="46" t="s">
        <v>244</v>
      </c>
      <c r="O43" s="47" t="s">
        <v>39</v>
      </c>
      <c r="P43" s="48">
        <v>0</v>
      </c>
      <c r="Q43" s="49">
        <v>9711</v>
      </c>
      <c r="R43" s="50">
        <v>0.55000000000000004</v>
      </c>
      <c r="S43" s="51">
        <v>167.43</v>
      </c>
      <c r="U43" s="59" t="s">
        <v>243</v>
      </c>
      <c r="V43" s="53">
        <v>91.72</v>
      </c>
      <c r="X43" s="54" t="s">
        <v>193</v>
      </c>
      <c r="Y43" s="60"/>
      <c r="AA43" s="2" t="s">
        <v>221</v>
      </c>
      <c r="AB43" s="38" t="s">
        <v>43</v>
      </c>
      <c r="AD43" s="70" t="s">
        <v>112</v>
      </c>
      <c r="AE43" s="40">
        <v>47123</v>
      </c>
      <c r="AF43" s="71" t="s">
        <v>113</v>
      </c>
    </row>
    <row r="44" spans="1:32" ht="14.4">
      <c r="A44" s="41" t="s">
        <v>85</v>
      </c>
      <c r="B44" s="42" t="s">
        <v>208</v>
      </c>
      <c r="C44" s="42" t="s">
        <v>195</v>
      </c>
      <c r="D44" s="25" t="str">
        <f t="shared" si="0"/>
        <v>MTYTX</v>
      </c>
      <c r="E44" s="43"/>
      <c r="F44" s="43">
        <v>20</v>
      </c>
      <c r="G44" s="61">
        <v>20</v>
      </c>
      <c r="H44" s="29">
        <v>20</v>
      </c>
      <c r="I44" s="29">
        <v>20</v>
      </c>
      <c r="J44" s="30">
        <v>20</v>
      </c>
      <c r="L44" s="44" t="str">
        <f t="shared" si="1"/>
        <v>ISTNY</v>
      </c>
      <c r="M44" s="45" t="s">
        <v>149</v>
      </c>
      <c r="N44" s="46" t="s">
        <v>150</v>
      </c>
      <c r="O44" s="47" t="s">
        <v>39</v>
      </c>
      <c r="P44" s="48">
        <v>0</v>
      </c>
      <c r="Q44" s="49">
        <v>9711</v>
      </c>
      <c r="R44" s="50">
        <v>0.72</v>
      </c>
      <c r="S44" s="51">
        <v>167.43</v>
      </c>
      <c r="U44" s="59" t="s">
        <v>149</v>
      </c>
      <c r="V44" s="53">
        <v>98.05</v>
      </c>
      <c r="X44" s="54" t="s">
        <v>197</v>
      </c>
      <c r="Y44" s="60"/>
      <c r="AA44" s="3" t="s">
        <v>223</v>
      </c>
      <c r="AB44" s="38" t="s">
        <v>53</v>
      </c>
      <c r="AD44" s="56" t="s">
        <v>401</v>
      </c>
      <c r="AE44" s="40">
        <v>68628</v>
      </c>
      <c r="AF44" s="56" t="s">
        <v>402</v>
      </c>
    </row>
    <row r="45" spans="1:32" ht="14.4">
      <c r="A45" s="41" t="s">
        <v>85</v>
      </c>
      <c r="B45" s="42" t="s">
        <v>217</v>
      </c>
      <c r="C45" s="42" t="s">
        <v>61</v>
      </c>
      <c r="D45" s="25" t="str">
        <f t="shared" si="0"/>
        <v>NOGLA</v>
      </c>
      <c r="E45" s="43"/>
      <c r="F45" s="43">
        <v>27</v>
      </c>
      <c r="G45" s="29">
        <v>27</v>
      </c>
      <c r="H45" s="29">
        <v>27</v>
      </c>
      <c r="I45" s="29">
        <v>27</v>
      </c>
      <c r="J45" s="30">
        <v>20</v>
      </c>
      <c r="L45" s="44" t="str">
        <f t="shared" si="1"/>
        <v>SAPMI</v>
      </c>
      <c r="M45" s="45" t="s">
        <v>266</v>
      </c>
      <c r="N45" s="46" t="s">
        <v>267</v>
      </c>
      <c r="O45" s="47" t="s">
        <v>133</v>
      </c>
      <c r="P45" s="48">
        <v>0</v>
      </c>
      <c r="Q45" s="49">
        <v>5606</v>
      </c>
      <c r="R45" s="50">
        <v>0.41</v>
      </c>
      <c r="S45" s="51">
        <v>96.66</v>
      </c>
      <c r="U45" s="59" t="s">
        <v>266</v>
      </c>
      <c r="V45" s="53">
        <v>88.47</v>
      </c>
      <c r="X45" s="54" t="s">
        <v>200</v>
      </c>
      <c r="Y45" s="60">
        <v>136.31</v>
      </c>
      <c r="AA45" s="3" t="s">
        <v>227</v>
      </c>
      <c r="AB45" s="38" t="s">
        <v>53</v>
      </c>
      <c r="AD45" s="56" t="s">
        <v>403</v>
      </c>
      <c r="AE45" s="40">
        <v>47500</v>
      </c>
      <c r="AF45" s="56" t="s">
        <v>404</v>
      </c>
    </row>
    <row r="46" spans="1:32" ht="14.4">
      <c r="A46" s="41" t="s">
        <v>85</v>
      </c>
      <c r="B46" s="42" t="s">
        <v>231</v>
      </c>
      <c r="C46" s="42" t="s">
        <v>133</v>
      </c>
      <c r="D46" s="25" t="str">
        <f t="shared" si="0"/>
        <v>PMSMI</v>
      </c>
      <c r="E46" s="43"/>
      <c r="F46" s="43">
        <v>24</v>
      </c>
      <c r="G46" s="61">
        <v>24</v>
      </c>
      <c r="H46" s="29">
        <v>24</v>
      </c>
      <c r="I46" s="29">
        <v>24</v>
      </c>
      <c r="J46" s="30">
        <v>24</v>
      </c>
      <c r="L46" s="44" t="str">
        <f t="shared" si="1"/>
        <v>KEELA</v>
      </c>
      <c r="M46" s="45" t="s">
        <v>161</v>
      </c>
      <c r="N46" s="46" t="s">
        <v>162</v>
      </c>
      <c r="O46" s="47" t="s">
        <v>61</v>
      </c>
      <c r="P46" s="48">
        <v>0</v>
      </c>
      <c r="Q46" s="49">
        <v>9291</v>
      </c>
      <c r="R46" s="50">
        <v>0.69</v>
      </c>
      <c r="S46" s="51">
        <v>160.19</v>
      </c>
      <c r="U46" s="59" t="s">
        <v>161</v>
      </c>
      <c r="V46" s="53">
        <v>62.69</v>
      </c>
      <c r="X46" s="54" t="s">
        <v>204</v>
      </c>
      <c r="Y46" s="60">
        <v>73.72</v>
      </c>
      <c r="AA46" s="3" t="s">
        <v>231</v>
      </c>
      <c r="AB46" s="38" t="s">
        <v>43</v>
      </c>
      <c r="AD46" s="56" t="s">
        <v>405</v>
      </c>
      <c r="AE46" s="40">
        <v>35133</v>
      </c>
      <c r="AF46" s="56" t="s">
        <v>406</v>
      </c>
    </row>
    <row r="47" spans="1:32" ht="14.4">
      <c r="A47" s="41" t="s">
        <v>85</v>
      </c>
      <c r="B47" s="42" t="s">
        <v>241</v>
      </c>
      <c r="C47" s="42" t="s">
        <v>133</v>
      </c>
      <c r="D47" s="25" t="str">
        <f t="shared" si="0"/>
        <v>PROMI</v>
      </c>
      <c r="E47" s="43"/>
      <c r="F47" s="43">
        <v>24</v>
      </c>
      <c r="G47" s="61">
        <v>24</v>
      </c>
      <c r="H47" s="29">
        <v>24</v>
      </c>
      <c r="I47" s="29">
        <v>24</v>
      </c>
      <c r="J47" s="30">
        <v>24</v>
      </c>
      <c r="L47" s="44" t="str">
        <f t="shared" si="1"/>
        <v>RGNNY</v>
      </c>
      <c r="M47" s="45" t="s">
        <v>258</v>
      </c>
      <c r="N47" s="46" t="s">
        <v>407</v>
      </c>
      <c r="O47" s="47" t="s">
        <v>39</v>
      </c>
      <c r="P47" s="48">
        <v>0</v>
      </c>
      <c r="Q47" s="49">
        <v>9711</v>
      </c>
      <c r="R47" s="50">
        <v>0.72</v>
      </c>
      <c r="S47" s="51">
        <v>167.43</v>
      </c>
      <c r="U47" s="59" t="s">
        <v>258</v>
      </c>
      <c r="V47" s="53">
        <v>70.59</v>
      </c>
      <c r="X47" s="54" t="s">
        <v>208</v>
      </c>
      <c r="Y47" s="60"/>
      <c r="AA47" s="3" t="s">
        <v>234</v>
      </c>
      <c r="AB47" s="38" t="s">
        <v>73</v>
      </c>
      <c r="AD47" s="56" t="s">
        <v>116</v>
      </c>
      <c r="AE47" s="40">
        <v>45505</v>
      </c>
      <c r="AF47" s="56" t="s">
        <v>408</v>
      </c>
    </row>
    <row r="48" spans="1:32" ht="14.4">
      <c r="A48" s="65" t="s">
        <v>261</v>
      </c>
      <c r="B48" s="66" t="s">
        <v>258</v>
      </c>
      <c r="C48" s="66" t="s">
        <v>39</v>
      </c>
      <c r="D48" s="25" t="str">
        <f t="shared" si="0"/>
        <v>RGNNY</v>
      </c>
      <c r="E48" s="43"/>
      <c r="F48" s="43">
        <v>59</v>
      </c>
      <c r="G48" s="29">
        <v>59</v>
      </c>
      <c r="H48" s="28">
        <v>66</v>
      </c>
      <c r="I48" s="29">
        <v>59</v>
      </c>
      <c r="J48" s="30">
        <v>52</v>
      </c>
      <c r="L48" s="44" t="str">
        <f t="shared" si="1"/>
        <v>TMMNY</v>
      </c>
      <c r="M48" s="45" t="s">
        <v>301</v>
      </c>
      <c r="N48" s="46" t="s">
        <v>409</v>
      </c>
      <c r="O48" s="47" t="s">
        <v>39</v>
      </c>
      <c r="P48" s="48">
        <v>39</v>
      </c>
      <c r="Q48" s="49">
        <v>9106</v>
      </c>
      <c r="R48" s="50">
        <v>0.67</v>
      </c>
      <c r="S48" s="51">
        <v>157</v>
      </c>
      <c r="U48" s="59" t="s">
        <v>301</v>
      </c>
      <c r="V48" s="53">
        <v>169.07</v>
      </c>
      <c r="X48" s="63" t="s">
        <v>211</v>
      </c>
      <c r="Y48" s="69">
        <v>74.59</v>
      </c>
      <c r="AA48" s="3" t="s">
        <v>241</v>
      </c>
      <c r="AB48" s="38" t="s">
        <v>53</v>
      </c>
      <c r="AD48" s="56" t="s">
        <v>120</v>
      </c>
      <c r="AE48" s="40">
        <v>48947</v>
      </c>
      <c r="AF48" s="56" t="s">
        <v>410</v>
      </c>
    </row>
    <row r="49" spans="1:32" ht="14.4">
      <c r="A49" s="41" t="s">
        <v>203</v>
      </c>
      <c r="B49" s="42" t="s">
        <v>200</v>
      </c>
      <c r="C49" s="42" t="s">
        <v>133</v>
      </c>
      <c r="D49" s="25" t="str">
        <f t="shared" si="0"/>
        <v>MGAMI</v>
      </c>
      <c r="E49" s="43"/>
      <c r="F49" s="43">
        <v>24</v>
      </c>
      <c r="G49" s="61">
        <v>24</v>
      </c>
      <c r="H49" s="29">
        <v>24</v>
      </c>
      <c r="I49" s="29">
        <v>24</v>
      </c>
      <c r="J49" s="30">
        <v>24</v>
      </c>
      <c r="L49" s="44" t="str">
        <f t="shared" si="1"/>
        <v>PAPMI</v>
      </c>
      <c r="M49" s="45" t="s">
        <v>221</v>
      </c>
      <c r="N49" s="46" t="s">
        <v>411</v>
      </c>
      <c r="O49" s="47" t="s">
        <v>133</v>
      </c>
      <c r="P49" s="48">
        <v>217</v>
      </c>
      <c r="Q49" s="49">
        <v>5606</v>
      </c>
      <c r="R49" s="50">
        <v>0.22</v>
      </c>
      <c r="S49" s="51">
        <v>96.66</v>
      </c>
      <c r="U49" s="59" t="s">
        <v>221</v>
      </c>
      <c r="V49" s="53">
        <v>96.31</v>
      </c>
      <c r="X49" s="54" t="s">
        <v>213</v>
      </c>
      <c r="Y49" s="60">
        <v>79.930000000000007</v>
      </c>
      <c r="AA49" s="3" t="s">
        <v>243</v>
      </c>
      <c r="AB49" s="38" t="s">
        <v>73</v>
      </c>
      <c r="AD49" s="56" t="s">
        <v>124</v>
      </c>
      <c r="AE49" s="40">
        <v>48945</v>
      </c>
      <c r="AF49" s="56" t="s">
        <v>30</v>
      </c>
    </row>
    <row r="50" spans="1:32" ht="14.4">
      <c r="A50" s="41" t="s">
        <v>288</v>
      </c>
      <c r="B50" s="42" t="s">
        <v>285</v>
      </c>
      <c r="C50" s="42" t="s">
        <v>321</v>
      </c>
      <c r="D50" s="25" t="str">
        <f t="shared" si="0"/>
        <v>SLLSA</v>
      </c>
      <c r="E50" s="43"/>
      <c r="F50" s="43">
        <v>52</v>
      </c>
      <c r="G50" s="29">
        <v>52</v>
      </c>
      <c r="H50" s="28">
        <v>59</v>
      </c>
      <c r="I50" s="29">
        <v>52</v>
      </c>
      <c r="J50" s="30">
        <v>45</v>
      </c>
      <c r="L50" s="44" t="str">
        <f t="shared" si="1"/>
        <v>OPTNY</v>
      </c>
      <c r="M50" s="45" t="s">
        <v>219</v>
      </c>
      <c r="N50" s="46" t="s">
        <v>412</v>
      </c>
      <c r="O50" s="47" t="s">
        <v>39</v>
      </c>
      <c r="P50" s="68"/>
      <c r="Q50" s="49">
        <v>9290</v>
      </c>
      <c r="R50" s="50">
        <v>0.69</v>
      </c>
      <c r="S50" s="51">
        <v>160.16999999999999</v>
      </c>
      <c r="U50" s="59" t="s">
        <v>219</v>
      </c>
      <c r="V50" s="53">
        <v>89.16</v>
      </c>
      <c r="X50" s="54" t="s">
        <v>215</v>
      </c>
      <c r="Y50" s="60">
        <v>60.1</v>
      </c>
      <c r="AA50" s="3" t="s">
        <v>248</v>
      </c>
      <c r="AB50" s="38" t="s">
        <v>43</v>
      </c>
      <c r="AD50" s="56" t="s">
        <v>129</v>
      </c>
      <c r="AE50" s="40">
        <v>20500</v>
      </c>
      <c r="AF50" s="56" t="s">
        <v>413</v>
      </c>
    </row>
    <row r="51" spans="1:32" ht="14.4">
      <c r="A51" s="41" t="s">
        <v>171</v>
      </c>
      <c r="B51" s="42" t="s">
        <v>168</v>
      </c>
      <c r="C51" s="42" t="s">
        <v>39</v>
      </c>
      <c r="D51" s="25" t="str">
        <f t="shared" si="0"/>
        <v>KHINY</v>
      </c>
      <c r="E51" s="43"/>
      <c r="F51" s="43">
        <v>54</v>
      </c>
      <c r="G51" s="29">
        <v>54</v>
      </c>
      <c r="H51" s="28">
        <v>61</v>
      </c>
      <c r="I51" s="29">
        <v>54</v>
      </c>
      <c r="J51" s="30">
        <v>47</v>
      </c>
      <c r="L51" s="44" t="str">
        <f t="shared" si="1"/>
        <v>JIBSA</v>
      </c>
      <c r="M51" s="45" t="s">
        <v>153</v>
      </c>
      <c r="N51" s="46" t="s">
        <v>414</v>
      </c>
      <c r="O51" s="47" t="s">
        <v>321</v>
      </c>
      <c r="P51" s="68"/>
      <c r="Q51" s="49">
        <v>9106</v>
      </c>
      <c r="R51" s="50">
        <v>0.67</v>
      </c>
      <c r="S51" s="51">
        <v>157</v>
      </c>
      <c r="U51" s="59" t="s">
        <v>153</v>
      </c>
      <c r="V51" s="53">
        <v>162.16999999999999</v>
      </c>
      <c r="X51" s="63" t="s">
        <v>217</v>
      </c>
      <c r="Y51" s="64"/>
      <c r="AA51" s="3" t="s">
        <v>251</v>
      </c>
      <c r="AB51" s="38" t="s">
        <v>53</v>
      </c>
      <c r="AD51" s="56" t="s">
        <v>134</v>
      </c>
      <c r="AE51" s="40">
        <v>20500</v>
      </c>
      <c r="AF51" s="56" t="s">
        <v>30</v>
      </c>
    </row>
    <row r="52" spans="1:32" ht="14.4">
      <c r="A52" s="41" t="s">
        <v>207</v>
      </c>
      <c r="B52" s="42" t="s">
        <v>204</v>
      </c>
      <c r="C52" s="42" t="s">
        <v>61</v>
      </c>
      <c r="D52" s="25" t="str">
        <f t="shared" si="0"/>
        <v>MNLLA</v>
      </c>
      <c r="E52" s="43"/>
      <c r="F52" s="43">
        <v>66</v>
      </c>
      <c r="G52" s="28">
        <v>73</v>
      </c>
      <c r="H52" s="58">
        <v>73</v>
      </c>
      <c r="I52" s="29">
        <v>52</v>
      </c>
      <c r="J52" s="30">
        <v>45</v>
      </c>
      <c r="L52" s="44" t="str">
        <f t="shared" si="1"/>
        <v>VTZNY</v>
      </c>
      <c r="M52" s="72" t="s">
        <v>311</v>
      </c>
      <c r="N52" s="46" t="s">
        <v>415</v>
      </c>
      <c r="O52" s="73" t="s">
        <v>39</v>
      </c>
      <c r="P52" s="48">
        <v>104</v>
      </c>
      <c r="Q52" s="49">
        <v>9711</v>
      </c>
      <c r="R52" s="50">
        <v>0.81</v>
      </c>
      <c r="S52" s="51">
        <v>167.43</v>
      </c>
      <c r="U52" s="59" t="s">
        <v>311</v>
      </c>
      <c r="V52" s="53">
        <v>86.21</v>
      </c>
      <c r="X52" s="54" t="s">
        <v>219</v>
      </c>
      <c r="Y52" s="60">
        <v>90.79</v>
      </c>
      <c r="AA52" s="3" t="s">
        <v>255</v>
      </c>
      <c r="AB52" s="38" t="s">
        <v>42</v>
      </c>
      <c r="AD52" s="56" t="s">
        <v>416</v>
      </c>
      <c r="AE52" s="40">
        <v>20100</v>
      </c>
      <c r="AF52" s="56" t="s">
        <v>417</v>
      </c>
    </row>
    <row r="53" spans="1:32" ht="14.4">
      <c r="A53" s="41" t="s">
        <v>115</v>
      </c>
      <c r="B53" s="42" t="s">
        <v>182</v>
      </c>
      <c r="C53" s="42" t="s">
        <v>39</v>
      </c>
      <c r="D53" s="25" t="str">
        <f t="shared" si="0"/>
        <v>LISNY</v>
      </c>
      <c r="E53" s="43"/>
      <c r="F53" s="43">
        <v>38</v>
      </c>
      <c r="G53" s="29">
        <v>38</v>
      </c>
      <c r="H53" s="28">
        <v>45</v>
      </c>
      <c r="I53" s="29">
        <v>38</v>
      </c>
      <c r="J53" s="30">
        <v>31</v>
      </c>
      <c r="L53" s="44" t="str">
        <f t="shared" si="1"/>
        <v>Total</v>
      </c>
      <c r="M53" s="74" t="s">
        <v>418</v>
      </c>
      <c r="N53" s="75"/>
      <c r="O53" s="76"/>
      <c r="P53" s="77">
        <v>26026</v>
      </c>
      <c r="Q53" s="78">
        <v>9319</v>
      </c>
      <c r="R53" s="79">
        <v>0.69</v>
      </c>
      <c r="S53" s="80">
        <v>160.68</v>
      </c>
      <c r="U53" s="81" t="s">
        <v>90</v>
      </c>
      <c r="V53" s="82">
        <v>84.57</v>
      </c>
      <c r="X53" s="54" t="s">
        <v>221</v>
      </c>
      <c r="Y53" s="60">
        <v>78.53</v>
      </c>
      <c r="AA53" s="3" t="s">
        <v>258</v>
      </c>
      <c r="AB53" s="38" t="s">
        <v>53</v>
      </c>
      <c r="AD53" s="56" t="s">
        <v>135</v>
      </c>
      <c r="AE53" s="40">
        <v>42879</v>
      </c>
      <c r="AF53" s="56" t="s">
        <v>419</v>
      </c>
    </row>
    <row r="54" spans="1:32" ht="14.4">
      <c r="A54" s="41" t="s">
        <v>115</v>
      </c>
      <c r="B54" s="42" t="s">
        <v>219</v>
      </c>
      <c r="C54" s="42" t="s">
        <v>39</v>
      </c>
      <c r="D54" s="25" t="str">
        <f t="shared" si="0"/>
        <v>OPTNY</v>
      </c>
      <c r="E54" s="43"/>
      <c r="F54" s="43">
        <v>44</v>
      </c>
      <c r="G54" s="29">
        <v>44</v>
      </c>
      <c r="H54" s="28">
        <v>51</v>
      </c>
      <c r="I54" s="29">
        <v>44</v>
      </c>
      <c r="J54" s="30">
        <v>37</v>
      </c>
      <c r="L54" s="83"/>
      <c r="M54" s="83"/>
      <c r="N54" s="83"/>
      <c r="O54" s="83"/>
      <c r="P54" s="84"/>
      <c r="Q54" s="84"/>
      <c r="R54" s="83"/>
      <c r="S54" s="83"/>
      <c r="X54" s="54" t="s">
        <v>223</v>
      </c>
      <c r="Y54" s="60">
        <v>78.53</v>
      </c>
      <c r="AA54" s="3" t="s">
        <v>262</v>
      </c>
      <c r="AB54" s="38" t="s">
        <v>73</v>
      </c>
      <c r="AD54" s="39" t="s">
        <v>420</v>
      </c>
      <c r="AE54" s="62" t="s">
        <v>421</v>
      </c>
      <c r="AF54" s="39" t="s">
        <v>422</v>
      </c>
    </row>
    <row r="55" spans="1:32" ht="14.4">
      <c r="A55" s="41" t="s">
        <v>291</v>
      </c>
      <c r="B55" s="42" t="s">
        <v>290</v>
      </c>
      <c r="C55" s="42" t="s">
        <v>61</v>
      </c>
      <c r="D55" s="25" t="str">
        <f t="shared" si="0"/>
        <v>SPNLA</v>
      </c>
      <c r="E55" s="43"/>
      <c r="F55" s="43">
        <v>51</v>
      </c>
      <c r="G55" s="29">
        <v>51</v>
      </c>
      <c r="H55" s="28">
        <v>58</v>
      </c>
      <c r="I55" s="29">
        <v>51</v>
      </c>
      <c r="J55" s="30">
        <v>44</v>
      </c>
      <c r="L55" s="83"/>
      <c r="M55" s="83"/>
      <c r="N55" s="83"/>
      <c r="O55" s="83"/>
      <c r="P55" s="84"/>
      <c r="Q55" s="84"/>
      <c r="R55" s="83"/>
      <c r="S55" s="83"/>
      <c r="X55" s="54" t="s">
        <v>227</v>
      </c>
      <c r="Y55" s="60"/>
      <c r="AA55" s="3" t="s">
        <v>266</v>
      </c>
      <c r="AB55" s="38" t="s">
        <v>53</v>
      </c>
      <c r="AD55" s="56" t="s">
        <v>139</v>
      </c>
      <c r="AE55" s="40">
        <v>50801</v>
      </c>
      <c r="AF55" s="56" t="s">
        <v>423</v>
      </c>
    </row>
    <row r="56" spans="1:32" ht="14.4">
      <c r="A56" s="41" t="s">
        <v>283</v>
      </c>
      <c r="B56" s="42" t="s">
        <v>282</v>
      </c>
      <c r="C56" s="42" t="s">
        <v>61</v>
      </c>
      <c r="D56" s="25" t="str">
        <f t="shared" si="0"/>
        <v>SINLA</v>
      </c>
      <c r="E56" s="43"/>
      <c r="F56" s="43">
        <v>51</v>
      </c>
      <c r="G56" s="29">
        <v>58</v>
      </c>
      <c r="H56" s="28">
        <v>65</v>
      </c>
      <c r="I56" s="29">
        <v>58</v>
      </c>
      <c r="J56" s="30">
        <v>51</v>
      </c>
      <c r="L56" s="83"/>
      <c r="M56" s="83"/>
      <c r="N56" s="83"/>
      <c r="O56" s="83"/>
      <c r="P56" s="84"/>
      <c r="Q56" s="84"/>
      <c r="R56" s="83"/>
      <c r="S56" s="83"/>
      <c r="X56" s="54" t="s">
        <v>231</v>
      </c>
      <c r="Y56" s="60"/>
      <c r="AA56" s="3" t="s">
        <v>271</v>
      </c>
      <c r="AB56" s="38" t="s">
        <v>53</v>
      </c>
      <c r="AD56" s="56" t="s">
        <v>143</v>
      </c>
      <c r="AE56" s="40" t="s">
        <v>347</v>
      </c>
      <c r="AF56" s="56" t="s">
        <v>30</v>
      </c>
    </row>
    <row r="57" spans="1:32" ht="14.4">
      <c r="A57" s="41" t="s">
        <v>107</v>
      </c>
      <c r="B57" s="42" t="s">
        <v>104</v>
      </c>
      <c r="C57" s="42" t="s">
        <v>39</v>
      </c>
      <c r="D57" s="25" t="str">
        <f t="shared" si="0"/>
        <v>DURNY</v>
      </c>
      <c r="E57" s="43"/>
      <c r="F57" s="43">
        <v>66</v>
      </c>
      <c r="G57" s="28">
        <v>66</v>
      </c>
      <c r="H57" s="28">
        <v>66</v>
      </c>
      <c r="I57" s="29">
        <v>59</v>
      </c>
      <c r="J57" s="30">
        <v>52</v>
      </c>
      <c r="L57" s="83"/>
      <c r="M57" s="83"/>
      <c r="N57" s="83"/>
      <c r="O57" s="83"/>
      <c r="P57" s="84"/>
      <c r="Q57" s="84"/>
      <c r="R57" s="83"/>
      <c r="S57" s="83"/>
      <c r="X57" s="54" t="s">
        <v>234</v>
      </c>
      <c r="Y57" s="60">
        <v>103.55</v>
      </c>
      <c r="AA57" s="3" t="s">
        <v>273</v>
      </c>
      <c r="AB57" s="38" t="s">
        <v>53</v>
      </c>
      <c r="AD57" s="56" t="s">
        <v>144</v>
      </c>
      <c r="AE57" s="40">
        <v>58201</v>
      </c>
      <c r="AF57" s="56" t="s">
        <v>424</v>
      </c>
    </row>
    <row r="58" spans="1:32" ht="14.4">
      <c r="A58" s="41" t="s">
        <v>38</v>
      </c>
      <c r="B58" s="42" t="s">
        <v>35</v>
      </c>
      <c r="C58" s="42" t="s">
        <v>39</v>
      </c>
      <c r="D58" s="25" t="str">
        <f t="shared" si="0"/>
        <v>ALCNY</v>
      </c>
      <c r="E58" s="43"/>
      <c r="F58" s="43">
        <v>37</v>
      </c>
      <c r="G58" s="29">
        <v>37</v>
      </c>
      <c r="H58" s="28">
        <v>44</v>
      </c>
      <c r="I58" s="29">
        <v>37</v>
      </c>
      <c r="J58" s="30">
        <v>30</v>
      </c>
      <c r="L58" s="83"/>
      <c r="M58" s="83"/>
      <c r="N58" s="83"/>
      <c r="O58" s="83"/>
      <c r="P58" s="84"/>
      <c r="Q58" s="84"/>
      <c r="R58" s="83"/>
      <c r="S58" s="83"/>
      <c r="X58" s="54" t="s">
        <v>239</v>
      </c>
      <c r="Y58" s="60">
        <v>74.59</v>
      </c>
      <c r="AA58" s="3" t="s">
        <v>275</v>
      </c>
      <c r="AB58" s="38" t="s">
        <v>53</v>
      </c>
      <c r="AD58" s="56" t="s">
        <v>147</v>
      </c>
      <c r="AE58" s="40">
        <v>55201</v>
      </c>
      <c r="AF58" s="56" t="s">
        <v>425</v>
      </c>
    </row>
    <row r="59" spans="1:32" ht="14.4">
      <c r="A59" s="41" t="s">
        <v>38</v>
      </c>
      <c r="B59" s="42" t="s">
        <v>309</v>
      </c>
      <c r="C59" s="42" t="s">
        <v>39</v>
      </c>
      <c r="D59" s="25" t="str">
        <f t="shared" si="0"/>
        <v>VLCNY</v>
      </c>
      <c r="E59" s="43"/>
      <c r="F59" s="43">
        <v>37</v>
      </c>
      <c r="G59" s="29">
        <v>37</v>
      </c>
      <c r="H59" s="28">
        <v>44</v>
      </c>
      <c r="I59" s="29">
        <v>37</v>
      </c>
      <c r="J59" s="30">
        <v>30</v>
      </c>
      <c r="L59" s="83"/>
      <c r="M59" s="83"/>
      <c r="N59" s="83"/>
      <c r="O59" s="83"/>
      <c r="P59" s="84"/>
      <c r="Q59" s="84"/>
      <c r="R59" s="83"/>
      <c r="S59" s="83"/>
      <c r="X59" s="54" t="s">
        <v>241</v>
      </c>
      <c r="Y59" s="60"/>
      <c r="AA59" s="3" t="s">
        <v>278</v>
      </c>
      <c r="AB59" s="38" t="s">
        <v>73</v>
      </c>
      <c r="AD59" s="39" t="s">
        <v>426</v>
      </c>
      <c r="AE59" s="40">
        <v>57072</v>
      </c>
      <c r="AF59" s="56" t="s">
        <v>427</v>
      </c>
    </row>
    <row r="60" spans="1:32" ht="14.4">
      <c r="A60" s="41" t="s">
        <v>89</v>
      </c>
      <c r="B60" s="42" t="s">
        <v>86</v>
      </c>
      <c r="C60" s="42" t="s">
        <v>39</v>
      </c>
      <c r="D60" s="25" t="str">
        <f t="shared" si="0"/>
        <v>CMBNY</v>
      </c>
      <c r="E60" s="43"/>
      <c r="F60" s="43">
        <v>54</v>
      </c>
      <c r="G60" s="29">
        <v>54</v>
      </c>
      <c r="H60" s="28">
        <v>61</v>
      </c>
      <c r="I60" s="29">
        <v>54</v>
      </c>
      <c r="J60" s="30">
        <v>47</v>
      </c>
      <c r="L60" s="83"/>
      <c r="M60" s="83"/>
      <c r="N60" s="83"/>
      <c r="O60" s="83"/>
      <c r="P60" s="84"/>
      <c r="Q60" s="84"/>
      <c r="R60" s="83"/>
      <c r="S60" s="83"/>
      <c r="X60" s="54" t="s">
        <v>243</v>
      </c>
      <c r="Y60" s="60">
        <v>78.53</v>
      </c>
      <c r="AA60" s="3" t="s">
        <v>282</v>
      </c>
      <c r="AB60" s="38" t="s">
        <v>73</v>
      </c>
      <c r="AD60" s="56" t="s">
        <v>149</v>
      </c>
      <c r="AE60" s="40">
        <v>48945</v>
      </c>
      <c r="AF60" s="56" t="s">
        <v>428</v>
      </c>
    </row>
    <row r="61" spans="1:32" ht="14.4">
      <c r="A61" s="41" t="s">
        <v>164</v>
      </c>
      <c r="B61" s="42" t="s">
        <v>161</v>
      </c>
      <c r="C61" s="42" t="s">
        <v>61</v>
      </c>
      <c r="D61" s="25" t="str">
        <f t="shared" si="0"/>
        <v>KEELA</v>
      </c>
      <c r="E61" s="43"/>
      <c r="F61" s="43">
        <v>46</v>
      </c>
      <c r="G61" s="28">
        <v>53</v>
      </c>
      <c r="H61" s="28">
        <v>53</v>
      </c>
      <c r="I61" s="29">
        <v>46</v>
      </c>
      <c r="J61" s="30">
        <v>39</v>
      </c>
      <c r="L61" s="83"/>
      <c r="M61" s="83"/>
      <c r="N61" s="83"/>
      <c r="O61" s="83"/>
      <c r="P61" s="84"/>
      <c r="Q61" s="84"/>
      <c r="R61" s="83"/>
      <c r="S61" s="83"/>
      <c r="X61" s="54" t="s">
        <v>248</v>
      </c>
      <c r="Y61" s="60"/>
      <c r="AA61" s="3" t="s">
        <v>285</v>
      </c>
      <c r="AB61" s="38" t="s">
        <v>43</v>
      </c>
      <c r="AD61" s="56" t="s">
        <v>429</v>
      </c>
      <c r="AE61" s="40">
        <v>35138</v>
      </c>
      <c r="AF61" s="56" t="s">
        <v>430</v>
      </c>
    </row>
    <row r="62" spans="1:32" ht="14.4">
      <c r="A62" s="41" t="s">
        <v>164</v>
      </c>
      <c r="B62" s="42" t="s">
        <v>166</v>
      </c>
      <c r="C62" s="42" t="s">
        <v>61</v>
      </c>
      <c r="D62" s="25" t="str">
        <f t="shared" si="0"/>
        <v>KHHLA</v>
      </c>
      <c r="E62" s="43"/>
      <c r="F62" s="43">
        <v>46</v>
      </c>
      <c r="G62" s="28">
        <v>53</v>
      </c>
      <c r="H62" s="28">
        <v>53</v>
      </c>
      <c r="I62" s="29">
        <v>46</v>
      </c>
      <c r="J62" s="30">
        <v>39</v>
      </c>
      <c r="L62" s="83"/>
      <c r="M62" s="83"/>
      <c r="N62" s="83"/>
      <c r="O62" s="83"/>
      <c r="P62" s="84"/>
      <c r="Q62" s="84"/>
      <c r="R62" s="83"/>
      <c r="S62" s="83"/>
      <c r="X62" s="54" t="s">
        <v>251</v>
      </c>
      <c r="Y62" s="60"/>
      <c r="AA62" s="3" t="s">
        <v>290</v>
      </c>
      <c r="AB62" s="38" t="s">
        <v>42</v>
      </c>
      <c r="AD62" s="56" t="s">
        <v>151</v>
      </c>
      <c r="AE62" s="40">
        <v>48939</v>
      </c>
      <c r="AF62" s="56" t="s">
        <v>431</v>
      </c>
    </row>
    <row r="63" spans="1:32" ht="14.4">
      <c r="A63" s="41" t="s">
        <v>60</v>
      </c>
      <c r="B63" s="42" t="s">
        <v>57</v>
      </c>
      <c r="C63" s="42" t="s">
        <v>61</v>
      </c>
      <c r="D63" s="25" t="str">
        <f t="shared" si="0"/>
        <v>BKKLA</v>
      </c>
      <c r="E63" s="43"/>
      <c r="F63" s="43">
        <v>53</v>
      </c>
      <c r="G63" s="28">
        <v>60</v>
      </c>
      <c r="H63" s="28">
        <v>60</v>
      </c>
      <c r="I63" s="29">
        <v>53</v>
      </c>
      <c r="J63" s="30">
        <v>46</v>
      </c>
      <c r="L63" s="83"/>
      <c r="M63" s="83"/>
      <c r="N63" s="83"/>
      <c r="O63" s="83"/>
      <c r="P63" s="84"/>
      <c r="Q63" s="84"/>
      <c r="R63" s="83"/>
      <c r="S63" s="83"/>
      <c r="X63" s="54" t="s">
        <v>255</v>
      </c>
      <c r="Y63" s="60">
        <v>78.53</v>
      </c>
      <c r="AA63" s="3" t="s">
        <v>293</v>
      </c>
      <c r="AB63" s="38" t="s">
        <v>42</v>
      </c>
      <c r="AD63" s="56" t="s">
        <v>156</v>
      </c>
      <c r="AE63" s="40">
        <v>56033</v>
      </c>
      <c r="AF63" s="56" t="s">
        <v>432</v>
      </c>
    </row>
    <row r="64" spans="1:32" ht="14.4">
      <c r="A64" s="41" t="s">
        <v>123</v>
      </c>
      <c r="B64" s="42" t="s">
        <v>120</v>
      </c>
      <c r="C64" s="42" t="s">
        <v>39</v>
      </c>
      <c r="D64" s="25" t="str">
        <f t="shared" si="0"/>
        <v>GE4NY</v>
      </c>
      <c r="E64" s="43"/>
      <c r="F64" s="43">
        <v>40</v>
      </c>
      <c r="G64" s="29">
        <v>54</v>
      </c>
      <c r="H64" s="28">
        <v>61</v>
      </c>
      <c r="I64" s="29">
        <v>54</v>
      </c>
      <c r="J64" s="30">
        <v>47</v>
      </c>
      <c r="L64" s="83"/>
      <c r="M64" s="83"/>
      <c r="N64" s="83"/>
      <c r="O64" s="83"/>
      <c r="P64" s="84"/>
      <c r="Q64" s="84"/>
      <c r="R64" s="83"/>
      <c r="S64" s="83"/>
      <c r="X64" s="63" t="s">
        <v>258</v>
      </c>
      <c r="Y64" s="85">
        <v>78.53</v>
      </c>
      <c r="AA64" s="3" t="s">
        <v>295</v>
      </c>
      <c r="AB64" s="38" t="s">
        <v>53</v>
      </c>
      <c r="AD64" s="56" t="s">
        <v>160</v>
      </c>
      <c r="AE64" s="40">
        <v>56033</v>
      </c>
      <c r="AF64" s="56" t="s">
        <v>30</v>
      </c>
    </row>
    <row r="65" spans="1:32" ht="14.4">
      <c r="A65" s="41" t="s">
        <v>123</v>
      </c>
      <c r="B65" s="42" t="s">
        <v>149</v>
      </c>
      <c r="C65" s="42" t="s">
        <v>39</v>
      </c>
      <c r="D65" s="25" t="str">
        <f t="shared" si="0"/>
        <v>ISTNY</v>
      </c>
      <c r="E65" s="43"/>
      <c r="F65" s="43">
        <v>39</v>
      </c>
      <c r="G65" s="61">
        <v>46</v>
      </c>
      <c r="H65" s="28">
        <v>60</v>
      </c>
      <c r="I65" s="29">
        <v>53</v>
      </c>
      <c r="J65" s="30">
        <v>46</v>
      </c>
      <c r="L65" s="83"/>
      <c r="M65" s="83"/>
      <c r="N65" s="83"/>
      <c r="O65" s="83"/>
      <c r="P65" s="84"/>
      <c r="Q65" s="84"/>
      <c r="R65" s="83"/>
      <c r="S65" s="83"/>
      <c r="X65" s="63" t="s">
        <v>262</v>
      </c>
      <c r="Y65" s="85">
        <v>78.53</v>
      </c>
      <c r="AA65" s="3" t="s">
        <v>297</v>
      </c>
      <c r="AB65" s="38" t="s">
        <v>53</v>
      </c>
      <c r="AD65" s="56" t="s">
        <v>433</v>
      </c>
      <c r="AE65" s="40">
        <v>53313</v>
      </c>
      <c r="AF65" s="56" t="s">
        <v>434</v>
      </c>
    </row>
    <row r="66" spans="1:32" ht="14.4">
      <c r="A66" s="41" t="s">
        <v>123</v>
      </c>
      <c r="B66" s="42" t="s">
        <v>151</v>
      </c>
      <c r="C66" s="42" t="s">
        <v>39</v>
      </c>
      <c r="D66" s="25" t="str">
        <f t="shared" si="0"/>
        <v>IZMNY</v>
      </c>
      <c r="E66" s="43"/>
      <c r="F66" s="43">
        <v>39</v>
      </c>
      <c r="G66" s="61">
        <v>46</v>
      </c>
      <c r="H66" s="28">
        <v>60</v>
      </c>
      <c r="I66" s="29">
        <v>53</v>
      </c>
      <c r="J66" s="30">
        <v>46</v>
      </c>
      <c r="L66" s="83"/>
      <c r="M66" s="83"/>
      <c r="N66" s="83"/>
      <c r="O66" s="83"/>
      <c r="P66" s="84"/>
      <c r="Q66" s="84"/>
      <c r="R66" s="83"/>
      <c r="S66" s="83"/>
      <c r="X66" s="63" t="s">
        <v>266</v>
      </c>
      <c r="Y66" s="85">
        <v>78.53</v>
      </c>
      <c r="AA66" s="3" t="s">
        <v>299</v>
      </c>
      <c r="AB66" s="38" t="s">
        <v>73</v>
      </c>
      <c r="AD66" s="56" t="s">
        <v>435</v>
      </c>
      <c r="AE66" s="40">
        <v>53313</v>
      </c>
      <c r="AF66" s="56" t="s">
        <v>436</v>
      </c>
    </row>
    <row r="67" spans="1:32" ht="14.4">
      <c r="A67" s="41" t="s">
        <v>123</v>
      </c>
      <c r="B67" s="42" t="s">
        <v>255</v>
      </c>
      <c r="C67" s="42" t="s">
        <v>39</v>
      </c>
      <c r="D67" s="25" t="str">
        <f t="shared" si="0"/>
        <v>QINNY</v>
      </c>
      <c r="E67" s="43"/>
      <c r="F67" s="43">
        <v>47</v>
      </c>
      <c r="G67" s="61">
        <v>47</v>
      </c>
      <c r="H67" s="28">
        <v>61</v>
      </c>
      <c r="I67" s="29">
        <v>54</v>
      </c>
      <c r="J67" s="30">
        <v>47</v>
      </c>
      <c r="L67" s="83"/>
      <c r="M67" s="83"/>
      <c r="N67" s="83"/>
      <c r="O67" s="83"/>
      <c r="P67" s="84"/>
      <c r="Q67" s="84"/>
      <c r="R67" s="83"/>
      <c r="S67" s="83"/>
      <c r="X67" s="63" t="s">
        <v>271</v>
      </c>
      <c r="AA67" s="3" t="s">
        <v>301</v>
      </c>
      <c r="AB67" s="38" t="s">
        <v>53</v>
      </c>
      <c r="AD67" s="56" t="s">
        <v>437</v>
      </c>
      <c r="AE67" s="40">
        <v>58309</v>
      </c>
      <c r="AF67" s="56" t="s">
        <v>438</v>
      </c>
    </row>
    <row r="68" spans="1:32" ht="14.4">
      <c r="A68" s="41" t="s">
        <v>439</v>
      </c>
      <c r="B68" s="42" t="s">
        <v>108</v>
      </c>
      <c r="C68" s="42" t="s">
        <v>39</v>
      </c>
      <c r="D68" s="25" t="str">
        <f t="shared" si="0"/>
        <v>DXBNY</v>
      </c>
      <c r="E68" s="43"/>
      <c r="F68" s="43">
        <v>53</v>
      </c>
      <c r="G68" s="29">
        <v>53</v>
      </c>
      <c r="H68" s="28">
        <v>60</v>
      </c>
      <c r="I68" s="29">
        <v>53</v>
      </c>
      <c r="J68" s="30">
        <v>46</v>
      </c>
      <c r="L68" s="83"/>
      <c r="M68" s="83"/>
      <c r="N68" s="83"/>
      <c r="O68" s="83"/>
      <c r="P68" s="84"/>
      <c r="Q68" s="84"/>
      <c r="R68" s="83"/>
      <c r="S68" s="83"/>
      <c r="X68" s="63" t="s">
        <v>273</v>
      </c>
      <c r="AA68" s="3" t="s">
        <v>305</v>
      </c>
      <c r="AB68" s="38" t="s">
        <v>73</v>
      </c>
      <c r="AD68" s="56" t="s">
        <v>161</v>
      </c>
      <c r="AE68" s="40">
        <v>58301</v>
      </c>
      <c r="AF68" s="56" t="s">
        <v>440</v>
      </c>
    </row>
    <row r="69" spans="1:32" ht="14.4">
      <c r="A69" s="41" t="s">
        <v>95</v>
      </c>
      <c r="B69" s="42" t="s">
        <v>92</v>
      </c>
      <c r="C69" s="42" t="s">
        <v>61</v>
      </c>
      <c r="D69" s="25" t="str">
        <f t="shared" si="0"/>
        <v>DADLA</v>
      </c>
      <c r="E69" s="43"/>
      <c r="F69" s="43">
        <v>59</v>
      </c>
      <c r="G69" s="29">
        <v>66</v>
      </c>
      <c r="H69" s="67">
        <v>66</v>
      </c>
      <c r="I69" s="29">
        <v>52</v>
      </c>
      <c r="J69" s="30">
        <v>45</v>
      </c>
      <c r="L69" s="83"/>
      <c r="M69" s="83"/>
      <c r="N69" s="83"/>
      <c r="O69" s="83"/>
      <c r="P69" s="84"/>
      <c r="Q69" s="84"/>
      <c r="R69" s="83"/>
      <c r="S69" s="83"/>
      <c r="X69" s="63" t="s">
        <v>275</v>
      </c>
      <c r="Y69" s="85">
        <v>69.069999999999993</v>
      </c>
      <c r="AA69" s="3" t="s">
        <v>307</v>
      </c>
      <c r="AB69" s="38" t="s">
        <v>42</v>
      </c>
      <c r="AD69" s="56" t="s">
        <v>165</v>
      </c>
      <c r="AE69" s="40">
        <v>58301</v>
      </c>
      <c r="AF69" s="56" t="s">
        <v>30</v>
      </c>
    </row>
    <row r="70" spans="1:32" ht="14.4">
      <c r="A70" s="41" t="s">
        <v>95</v>
      </c>
      <c r="B70" s="42" t="s">
        <v>147</v>
      </c>
      <c r="C70" s="42" t="s">
        <v>61</v>
      </c>
      <c r="D70" s="25" t="str">
        <f t="shared" si="0"/>
        <v>HPHLA</v>
      </c>
      <c r="E70" s="43"/>
      <c r="F70" s="43">
        <v>53</v>
      </c>
      <c r="G70" s="57">
        <v>60</v>
      </c>
      <c r="H70" s="67">
        <v>67</v>
      </c>
      <c r="I70" s="29">
        <v>53</v>
      </c>
      <c r="J70" s="30">
        <v>46</v>
      </c>
      <c r="L70" s="83"/>
      <c r="M70" s="83"/>
      <c r="N70" s="83"/>
      <c r="O70" s="83"/>
      <c r="P70" s="84"/>
      <c r="Q70" s="84"/>
      <c r="R70" s="83"/>
      <c r="S70" s="83"/>
      <c r="X70" s="63" t="s">
        <v>278</v>
      </c>
      <c r="Y70" s="85">
        <v>64.239999999999995</v>
      </c>
      <c r="AA70" s="3" t="s">
        <v>309</v>
      </c>
      <c r="AB70" s="38" t="s">
        <v>53</v>
      </c>
      <c r="AD70" s="56" t="s">
        <v>166</v>
      </c>
      <c r="AE70" s="40">
        <v>58309</v>
      </c>
      <c r="AF70" s="56" t="s">
        <v>438</v>
      </c>
    </row>
    <row r="71" spans="1:32" ht="14.4">
      <c r="A71" s="41" t="s">
        <v>95</v>
      </c>
      <c r="B71" s="42" t="s">
        <v>275</v>
      </c>
      <c r="C71" s="42" t="s">
        <v>61</v>
      </c>
      <c r="D71" s="25" t="str">
        <f t="shared" si="0"/>
        <v>SGNLA</v>
      </c>
      <c r="E71" s="43"/>
      <c r="F71" s="43">
        <v>51</v>
      </c>
      <c r="G71" s="57">
        <v>58</v>
      </c>
      <c r="H71" s="67">
        <v>65</v>
      </c>
      <c r="I71" s="29">
        <v>51</v>
      </c>
      <c r="J71" s="30">
        <v>44</v>
      </c>
      <c r="L71" s="83"/>
      <c r="M71" s="83"/>
      <c r="N71" s="83"/>
      <c r="O71" s="83"/>
      <c r="P71" s="84"/>
      <c r="Q71" s="84"/>
      <c r="R71" s="83"/>
      <c r="S71" s="83"/>
      <c r="X71" s="63" t="s">
        <v>280</v>
      </c>
      <c r="Y71" s="85">
        <v>85.79</v>
      </c>
      <c r="AA71" s="3" t="s">
        <v>311</v>
      </c>
      <c r="AB71" s="38" t="s">
        <v>43</v>
      </c>
      <c r="AD71" s="56" t="s">
        <v>168</v>
      </c>
      <c r="AE71" s="40">
        <v>53550</v>
      </c>
      <c r="AF71" s="56" t="s">
        <v>441</v>
      </c>
    </row>
    <row r="72" spans="1:32" ht="14.4">
      <c r="A72" s="41" t="s">
        <v>95</v>
      </c>
      <c r="B72" s="42" t="s">
        <v>317</v>
      </c>
      <c r="C72" s="42" t="s">
        <v>61</v>
      </c>
      <c r="D72" s="25" t="str">
        <f t="shared" si="0"/>
        <v>VUTLA</v>
      </c>
      <c r="E72" s="43"/>
      <c r="F72" s="43">
        <v>51</v>
      </c>
      <c r="G72" s="57">
        <v>58</v>
      </c>
      <c r="H72" s="67">
        <v>65</v>
      </c>
      <c r="I72" s="29">
        <v>51</v>
      </c>
      <c r="J72" s="30">
        <v>44</v>
      </c>
      <c r="L72" s="83"/>
      <c r="M72" s="83"/>
      <c r="N72" s="83"/>
      <c r="O72" s="83"/>
      <c r="P72" s="84"/>
      <c r="Q72" s="84"/>
      <c r="R72" s="83"/>
      <c r="S72" s="83"/>
      <c r="X72" s="63" t="s">
        <v>282</v>
      </c>
      <c r="Y72" s="85">
        <v>69.59</v>
      </c>
      <c r="AA72" s="4" t="s">
        <v>313</v>
      </c>
      <c r="AB72" s="86" t="s">
        <v>73</v>
      </c>
      <c r="AD72" s="56" t="s">
        <v>442</v>
      </c>
      <c r="AE72" s="40">
        <v>24128</v>
      </c>
      <c r="AF72" s="56" t="s">
        <v>443</v>
      </c>
    </row>
    <row r="73" spans="1:32" ht="14.4">
      <c r="A73" s="65" t="s">
        <v>75</v>
      </c>
      <c r="B73" s="66" t="s">
        <v>74</v>
      </c>
      <c r="C73" s="66" t="s">
        <v>39</v>
      </c>
      <c r="D73" s="25" t="str">
        <f t="shared" si="0"/>
        <v>CCUNY</v>
      </c>
      <c r="E73" s="43"/>
      <c r="F73" s="43">
        <v>60</v>
      </c>
      <c r="G73" s="29">
        <v>67</v>
      </c>
      <c r="H73" s="28">
        <v>74</v>
      </c>
      <c r="I73" s="29">
        <v>67</v>
      </c>
      <c r="J73" s="30">
        <v>60</v>
      </c>
      <c r="L73" s="83"/>
      <c r="M73" s="83"/>
      <c r="N73" s="83"/>
      <c r="O73" s="83"/>
      <c r="P73" s="84"/>
      <c r="Q73" s="84"/>
      <c r="R73" s="83"/>
      <c r="S73" s="83"/>
      <c r="X73" s="63" t="s">
        <v>285</v>
      </c>
      <c r="AD73" s="56" t="s">
        <v>444</v>
      </c>
      <c r="AE73" s="40">
        <v>24128</v>
      </c>
      <c r="AF73" s="56" t="s">
        <v>443</v>
      </c>
    </row>
    <row r="74" spans="1:32" ht="14.4">
      <c r="A74" s="41" t="s">
        <v>154</v>
      </c>
      <c r="B74" s="42" t="s">
        <v>153</v>
      </c>
      <c r="C74" s="42" t="s">
        <v>321</v>
      </c>
      <c r="D74" s="25" t="str">
        <f t="shared" si="0"/>
        <v>JIBSA</v>
      </c>
      <c r="E74" s="43"/>
      <c r="F74" s="43">
        <v>60</v>
      </c>
      <c r="G74" s="29">
        <v>60</v>
      </c>
      <c r="H74" s="28">
        <v>67</v>
      </c>
      <c r="I74" s="29">
        <v>60</v>
      </c>
      <c r="J74" s="30">
        <v>53</v>
      </c>
      <c r="L74" s="83"/>
      <c r="M74" s="83"/>
      <c r="N74" s="83"/>
      <c r="O74" s="83"/>
      <c r="P74" s="84"/>
      <c r="Q74" s="84"/>
      <c r="R74" s="83"/>
      <c r="S74" s="83"/>
      <c r="X74" s="63" t="s">
        <v>290</v>
      </c>
      <c r="AD74" s="56" t="s">
        <v>172</v>
      </c>
      <c r="AE74" s="40">
        <v>55500</v>
      </c>
      <c r="AF74" s="56" t="s">
        <v>445</v>
      </c>
    </row>
    <row r="75" spans="1:32" ht="14.4">
      <c r="L75" s="83"/>
      <c r="M75" s="83"/>
      <c r="N75" s="83"/>
      <c r="O75" s="83"/>
      <c r="P75" s="84"/>
      <c r="Q75" s="84"/>
      <c r="R75" s="83"/>
      <c r="S75" s="83"/>
      <c r="X75" s="63" t="s">
        <v>293</v>
      </c>
      <c r="Y75" s="85">
        <v>90.45</v>
      </c>
      <c r="AD75" s="56" t="s">
        <v>177</v>
      </c>
      <c r="AE75" s="40">
        <v>55500</v>
      </c>
      <c r="AF75" s="56" t="s">
        <v>30</v>
      </c>
    </row>
    <row r="76" spans="1:32" ht="14.4">
      <c r="L76" s="83"/>
      <c r="M76" s="83"/>
      <c r="N76" s="83"/>
      <c r="O76" s="83"/>
      <c r="P76" s="84"/>
      <c r="Q76" s="84"/>
      <c r="R76" s="83"/>
      <c r="S76" s="83"/>
      <c r="X76" s="63" t="s">
        <v>295</v>
      </c>
      <c r="Y76" s="85">
        <v>89.07</v>
      </c>
      <c r="AD76" s="56" t="s">
        <v>446</v>
      </c>
      <c r="AE76" s="40" t="s">
        <v>74</v>
      </c>
      <c r="AF76" s="56" t="s">
        <v>447</v>
      </c>
    </row>
    <row r="77" spans="1:32" ht="14.4">
      <c r="L77" s="83"/>
      <c r="M77" s="83"/>
      <c r="N77" s="83"/>
      <c r="O77" s="83"/>
      <c r="P77" s="84"/>
      <c r="Q77" s="84"/>
      <c r="R77" s="83"/>
      <c r="S77" s="83"/>
      <c r="X77" s="63" t="s">
        <v>297</v>
      </c>
      <c r="Y77" s="85">
        <v>62.17</v>
      </c>
      <c r="AD77" s="39" t="s">
        <v>61</v>
      </c>
      <c r="AE77" s="40">
        <v>2704</v>
      </c>
      <c r="AF77" s="56" t="s">
        <v>448</v>
      </c>
    </row>
    <row r="78" spans="1:32" ht="14.4">
      <c r="L78" s="83"/>
      <c r="M78" s="83"/>
      <c r="N78" s="83"/>
      <c r="O78" s="83"/>
      <c r="P78" s="84"/>
      <c r="Q78" s="84"/>
      <c r="R78" s="83"/>
      <c r="S78" s="83"/>
      <c r="X78" s="63" t="s">
        <v>299</v>
      </c>
      <c r="Y78" s="85">
        <v>58.72</v>
      </c>
      <c r="AD78" s="56" t="s">
        <v>449</v>
      </c>
      <c r="AE78" s="40">
        <v>42737</v>
      </c>
      <c r="AF78" s="56" t="s">
        <v>450</v>
      </c>
    </row>
    <row r="79" spans="1:32" ht="14.4">
      <c r="L79" s="83"/>
      <c r="M79" s="83"/>
      <c r="N79" s="83"/>
      <c r="O79" s="83"/>
      <c r="P79" s="84"/>
      <c r="Q79" s="84"/>
      <c r="R79" s="83"/>
      <c r="S79" s="83"/>
      <c r="X79" s="63" t="s">
        <v>301</v>
      </c>
      <c r="AD79" s="39" t="s">
        <v>451</v>
      </c>
      <c r="AE79" s="40" t="s">
        <v>452</v>
      </c>
      <c r="AF79" s="39" t="s">
        <v>453</v>
      </c>
    </row>
    <row r="80" spans="1:32" ht="14.4">
      <c r="L80" s="83"/>
      <c r="M80" s="83"/>
      <c r="N80" s="83"/>
      <c r="O80" s="83"/>
      <c r="P80" s="84"/>
      <c r="Q80" s="84"/>
      <c r="R80" s="83"/>
      <c r="S80" s="83"/>
      <c r="X80" s="63" t="s">
        <v>305</v>
      </c>
      <c r="Y80" s="85">
        <v>64.069999999999993</v>
      </c>
      <c r="AD80" s="56" t="s">
        <v>182</v>
      </c>
      <c r="AE80" s="40">
        <v>47125</v>
      </c>
      <c r="AF80" s="56" t="s">
        <v>454</v>
      </c>
    </row>
    <row r="81" spans="12:32" ht="14.4">
      <c r="L81" s="83"/>
      <c r="M81" s="83"/>
      <c r="N81" s="83"/>
      <c r="O81" s="83"/>
      <c r="P81" s="84"/>
      <c r="Q81" s="84"/>
      <c r="R81" s="83"/>
      <c r="S81" s="83"/>
      <c r="X81" s="63" t="s">
        <v>307</v>
      </c>
      <c r="Y81" s="85">
        <v>85.45</v>
      </c>
      <c r="AD81" s="70" t="s">
        <v>184</v>
      </c>
      <c r="AE81" s="40">
        <v>47537</v>
      </c>
      <c r="AF81" s="71" t="s">
        <v>455</v>
      </c>
    </row>
    <row r="82" spans="12:32" ht="14.4">
      <c r="L82" s="83"/>
      <c r="M82" s="83"/>
      <c r="N82" s="83"/>
      <c r="O82" s="83"/>
      <c r="P82" s="84"/>
      <c r="Q82" s="84"/>
      <c r="R82" s="83"/>
      <c r="S82" s="83"/>
      <c r="X82" s="63" t="s">
        <v>309</v>
      </c>
      <c r="Y82" s="85">
        <v>74.41</v>
      </c>
      <c r="AD82" s="56" t="s">
        <v>456</v>
      </c>
      <c r="AE82" s="40">
        <v>2304</v>
      </c>
      <c r="AF82" s="56" t="s">
        <v>457</v>
      </c>
    </row>
    <row r="83" spans="12:32" ht="14.4">
      <c r="L83" s="83"/>
      <c r="M83" s="83"/>
      <c r="N83" s="83"/>
      <c r="O83" s="83"/>
      <c r="P83" s="84"/>
      <c r="Q83" s="84"/>
      <c r="R83" s="83"/>
      <c r="S83" s="83"/>
      <c r="X83" s="63" t="s">
        <v>311</v>
      </c>
      <c r="Y83" s="85">
        <v>77.52</v>
      </c>
      <c r="AD83" s="56" t="s">
        <v>399</v>
      </c>
      <c r="AE83" s="40">
        <v>20107</v>
      </c>
      <c r="AF83" s="56" t="s">
        <v>458</v>
      </c>
    </row>
    <row r="84" spans="12:32" ht="14.4">
      <c r="L84" s="83"/>
      <c r="M84" s="83"/>
      <c r="N84" s="83"/>
      <c r="O84" s="83"/>
      <c r="P84" s="84"/>
      <c r="Q84" s="84"/>
      <c r="R84" s="83"/>
      <c r="S84" s="83"/>
      <c r="X84" s="63" t="s">
        <v>313</v>
      </c>
      <c r="Y84" s="85">
        <v>62</v>
      </c>
      <c r="AD84" s="56" t="s">
        <v>186</v>
      </c>
      <c r="AE84" s="40">
        <v>53357</v>
      </c>
      <c r="AF84" s="56" t="s">
        <v>459</v>
      </c>
    </row>
    <row r="85" spans="12:32" ht="14.4">
      <c r="L85" s="83"/>
      <c r="M85" s="83"/>
      <c r="N85" s="83"/>
      <c r="O85" s="83"/>
      <c r="P85" s="84"/>
      <c r="Q85" s="84"/>
      <c r="R85" s="83"/>
      <c r="S85" s="83"/>
      <c r="AD85" s="56" t="s">
        <v>460</v>
      </c>
      <c r="AE85" s="40">
        <v>53357</v>
      </c>
      <c r="AF85" s="56" t="s">
        <v>461</v>
      </c>
    </row>
    <row r="86" spans="12:32" ht="14.4">
      <c r="L86" s="83"/>
      <c r="M86" s="83"/>
      <c r="N86" s="83"/>
      <c r="O86" s="83"/>
      <c r="P86" s="84"/>
      <c r="Q86" s="84"/>
      <c r="R86" s="83"/>
      <c r="S86" s="83"/>
      <c r="AD86" s="56" t="s">
        <v>462</v>
      </c>
      <c r="AE86" s="40">
        <v>78500</v>
      </c>
      <c r="AF86" s="56" t="s">
        <v>463</v>
      </c>
    </row>
    <row r="87" spans="12:32" ht="14.4">
      <c r="L87" s="83"/>
      <c r="M87" s="83"/>
      <c r="N87" s="83"/>
      <c r="O87" s="83"/>
      <c r="P87" s="84"/>
      <c r="Q87" s="84"/>
      <c r="R87" s="83"/>
      <c r="S87" s="83"/>
      <c r="AD87" s="56" t="s">
        <v>188</v>
      </c>
      <c r="AE87" s="40">
        <v>77913</v>
      </c>
      <c r="AF87" s="56" t="s">
        <v>464</v>
      </c>
    </row>
    <row r="88" spans="12:32" ht="14.4">
      <c r="L88" s="83"/>
      <c r="M88" s="83"/>
      <c r="N88" s="83"/>
      <c r="O88" s="83"/>
      <c r="P88" s="84"/>
      <c r="Q88" s="84"/>
      <c r="R88" s="83"/>
      <c r="S88" s="83"/>
      <c r="AD88" s="56" t="s">
        <v>192</v>
      </c>
      <c r="AE88" s="40">
        <v>77913</v>
      </c>
      <c r="AF88" s="56" t="s">
        <v>30</v>
      </c>
    </row>
    <row r="89" spans="12:32" ht="14.4">
      <c r="L89" s="83"/>
      <c r="M89" s="83"/>
      <c r="N89" s="83"/>
      <c r="O89" s="83"/>
      <c r="P89" s="84"/>
      <c r="Q89" s="84"/>
      <c r="R89" s="83"/>
      <c r="S89" s="83"/>
      <c r="AD89" s="56" t="s">
        <v>465</v>
      </c>
      <c r="AE89" s="40">
        <v>52325</v>
      </c>
      <c r="AF89" s="56" t="s">
        <v>466</v>
      </c>
    </row>
    <row r="90" spans="12:32" ht="14.4">
      <c r="L90" s="83"/>
      <c r="M90" s="83"/>
      <c r="N90" s="83"/>
      <c r="O90" s="83"/>
      <c r="P90" s="84"/>
      <c r="Q90" s="84"/>
      <c r="R90" s="83"/>
      <c r="S90" s="83"/>
      <c r="AD90" s="56" t="s">
        <v>467</v>
      </c>
      <c r="AE90" s="40">
        <v>99999</v>
      </c>
      <c r="AF90" s="56" t="s">
        <v>468</v>
      </c>
    </row>
    <row r="91" spans="12:32" ht="14.4">
      <c r="L91" s="83"/>
      <c r="M91" s="83"/>
      <c r="N91" s="83"/>
      <c r="O91" s="83"/>
      <c r="P91" s="84"/>
      <c r="Q91" s="84"/>
      <c r="R91" s="83"/>
      <c r="S91" s="83"/>
      <c r="AD91" s="39" t="s">
        <v>193</v>
      </c>
      <c r="AE91" s="40" t="s">
        <v>196</v>
      </c>
      <c r="AF91" s="39" t="s">
        <v>194</v>
      </c>
    </row>
    <row r="92" spans="12:32" ht="14.4">
      <c r="L92" s="83"/>
      <c r="M92" s="83"/>
      <c r="N92" s="83"/>
      <c r="O92" s="83"/>
      <c r="P92" s="84"/>
      <c r="Q92" s="84"/>
      <c r="R92" s="83"/>
      <c r="S92" s="83"/>
      <c r="AD92" s="56" t="s">
        <v>197</v>
      </c>
      <c r="AE92" s="40">
        <v>56649</v>
      </c>
      <c r="AF92" s="56" t="s">
        <v>469</v>
      </c>
    </row>
    <row r="93" spans="12:32" ht="14.4">
      <c r="L93" s="83"/>
      <c r="M93" s="83"/>
      <c r="N93" s="83"/>
      <c r="O93" s="83"/>
      <c r="P93" s="84"/>
      <c r="Q93" s="84"/>
      <c r="R93" s="83"/>
      <c r="S93" s="83"/>
      <c r="AD93" s="56" t="s">
        <v>200</v>
      </c>
      <c r="AE93" s="40">
        <v>21999</v>
      </c>
      <c r="AF93" s="56" t="s">
        <v>470</v>
      </c>
    </row>
    <row r="94" spans="12:32" ht="14.4">
      <c r="L94" s="83"/>
      <c r="M94" s="83"/>
      <c r="N94" s="83"/>
      <c r="O94" s="83"/>
      <c r="P94" s="84"/>
      <c r="Q94" s="84"/>
      <c r="R94" s="83"/>
      <c r="S94" s="83"/>
      <c r="AD94" s="56" t="s">
        <v>471</v>
      </c>
      <c r="AE94" s="40">
        <v>47500</v>
      </c>
      <c r="AF94" s="56" t="s">
        <v>472</v>
      </c>
    </row>
    <row r="95" spans="12:32" ht="14.4">
      <c r="L95" s="83"/>
      <c r="M95" s="83"/>
      <c r="N95" s="83"/>
      <c r="O95" s="83"/>
      <c r="P95" s="84"/>
      <c r="Q95" s="84"/>
      <c r="R95" s="83"/>
      <c r="S95" s="83"/>
      <c r="AD95" s="56" t="s">
        <v>204</v>
      </c>
      <c r="AE95" s="40">
        <v>56549</v>
      </c>
      <c r="AF95" s="56" t="s">
        <v>473</v>
      </c>
    </row>
    <row r="96" spans="12:32" ht="14.4">
      <c r="L96" s="83"/>
      <c r="M96" s="83"/>
      <c r="N96" s="83"/>
      <c r="O96" s="83"/>
      <c r="P96" s="84"/>
      <c r="Q96" s="84"/>
      <c r="R96" s="83"/>
      <c r="S96" s="83"/>
      <c r="AD96" s="56" t="s">
        <v>474</v>
      </c>
      <c r="AE96" s="40">
        <v>78500</v>
      </c>
      <c r="AF96" s="56" t="s">
        <v>463</v>
      </c>
    </row>
    <row r="97" spans="12:32" ht="14.4">
      <c r="L97" s="83"/>
      <c r="M97" s="83"/>
      <c r="N97" s="83"/>
      <c r="O97" s="83"/>
      <c r="P97" s="84"/>
      <c r="Q97" s="84"/>
      <c r="R97" s="83"/>
      <c r="S97" s="83"/>
      <c r="AD97" s="56" t="s">
        <v>208</v>
      </c>
      <c r="AE97" s="40" t="s">
        <v>210</v>
      </c>
      <c r="AF97" s="39" t="s">
        <v>475</v>
      </c>
    </row>
    <row r="98" spans="12:32" ht="14.4">
      <c r="L98" s="83"/>
      <c r="M98" s="83"/>
      <c r="N98" s="83"/>
      <c r="O98" s="83"/>
      <c r="P98" s="84"/>
      <c r="Q98" s="84"/>
      <c r="R98" s="83"/>
      <c r="S98" s="83"/>
      <c r="AD98" s="56" t="s">
        <v>208</v>
      </c>
      <c r="AE98" s="40" t="s">
        <v>210</v>
      </c>
      <c r="AF98" s="56" t="s">
        <v>30</v>
      </c>
    </row>
    <row r="99" spans="12:32" ht="14.4">
      <c r="L99" s="83"/>
      <c r="M99" s="83"/>
      <c r="N99" s="83"/>
      <c r="O99" s="83"/>
      <c r="P99" s="84"/>
      <c r="Q99" s="84"/>
      <c r="R99" s="83"/>
      <c r="S99" s="83"/>
      <c r="AD99" s="56" t="s">
        <v>211</v>
      </c>
      <c r="AE99" s="40">
        <v>53306</v>
      </c>
      <c r="AF99" s="56" t="s">
        <v>468</v>
      </c>
    </row>
    <row r="100" spans="12:32" ht="14.4">
      <c r="L100" s="83"/>
      <c r="M100" s="83"/>
      <c r="N100" s="83"/>
      <c r="O100" s="83"/>
      <c r="P100" s="84"/>
      <c r="Q100" s="84"/>
      <c r="R100" s="83"/>
      <c r="S100" s="83"/>
      <c r="AD100" s="70" t="s">
        <v>213</v>
      </c>
      <c r="AE100" s="40">
        <v>47507</v>
      </c>
      <c r="AF100" s="71" t="s">
        <v>214</v>
      </c>
    </row>
    <row r="101" spans="12:32" ht="14.4">
      <c r="L101" s="83"/>
      <c r="M101" s="83"/>
      <c r="N101" s="83"/>
      <c r="O101" s="83"/>
      <c r="P101" s="84"/>
      <c r="Q101" s="84"/>
      <c r="R101" s="83"/>
      <c r="S101" s="83"/>
      <c r="AD101" s="71" t="s">
        <v>476</v>
      </c>
      <c r="AE101" s="40" t="s">
        <v>477</v>
      </c>
      <c r="AF101" s="71" t="s">
        <v>478</v>
      </c>
    </row>
    <row r="102" spans="12:32" ht="14.4">
      <c r="L102" s="83"/>
      <c r="M102" s="83"/>
      <c r="N102" s="83"/>
      <c r="O102" s="83"/>
      <c r="P102" s="84"/>
      <c r="Q102" s="84"/>
      <c r="R102" s="83"/>
      <c r="S102" s="83"/>
      <c r="AD102" s="56" t="s">
        <v>215</v>
      </c>
      <c r="AE102" s="40">
        <v>57020</v>
      </c>
      <c r="AF102" s="56" t="s">
        <v>479</v>
      </c>
    </row>
    <row r="103" spans="12:32" ht="14.4">
      <c r="L103" s="83"/>
      <c r="M103" s="83"/>
      <c r="N103" s="83"/>
      <c r="O103" s="83"/>
      <c r="P103" s="84"/>
      <c r="Q103" s="84"/>
      <c r="R103" s="83"/>
      <c r="S103" s="83"/>
      <c r="AD103" s="56" t="s">
        <v>480</v>
      </c>
      <c r="AE103" s="40">
        <v>57014</v>
      </c>
      <c r="AF103" s="39" t="s">
        <v>481</v>
      </c>
    </row>
    <row r="104" spans="12:32" ht="14.4">
      <c r="L104" s="83"/>
      <c r="M104" s="83"/>
      <c r="N104" s="83"/>
      <c r="O104" s="83"/>
      <c r="P104" s="84"/>
      <c r="Q104" s="84"/>
      <c r="R104" s="83"/>
      <c r="S104" s="83"/>
      <c r="AD104" s="56" t="s">
        <v>482</v>
      </c>
      <c r="AE104" s="40">
        <v>20195</v>
      </c>
      <c r="AF104" s="56" t="s">
        <v>483</v>
      </c>
    </row>
    <row r="105" spans="12:32" ht="14.4">
      <c r="L105" s="83"/>
      <c r="M105" s="83"/>
      <c r="N105" s="83"/>
      <c r="O105" s="83"/>
      <c r="P105" s="84"/>
      <c r="Q105" s="84"/>
      <c r="R105" s="83"/>
      <c r="S105" s="83"/>
      <c r="AD105" s="56" t="s">
        <v>482</v>
      </c>
      <c r="AE105" s="40">
        <v>20195</v>
      </c>
      <c r="AF105" s="56" t="s">
        <v>483</v>
      </c>
    </row>
    <row r="106" spans="12:32" ht="14.4">
      <c r="L106" s="83"/>
      <c r="M106" s="83"/>
      <c r="N106" s="83"/>
      <c r="O106" s="83"/>
      <c r="P106" s="84"/>
      <c r="Q106" s="84"/>
      <c r="R106" s="83"/>
      <c r="S106" s="83"/>
      <c r="AD106" s="56" t="s">
        <v>217</v>
      </c>
      <c r="AE106" s="40">
        <v>20108</v>
      </c>
      <c r="AF106" s="56" t="s">
        <v>484</v>
      </c>
    </row>
    <row r="107" spans="12:32" ht="14.4">
      <c r="L107" s="83"/>
      <c r="M107" s="83"/>
      <c r="N107" s="83"/>
      <c r="O107" s="83"/>
      <c r="P107" s="84"/>
      <c r="Q107" s="84"/>
      <c r="R107" s="83"/>
      <c r="S107" s="83"/>
      <c r="AD107" s="56" t="s">
        <v>485</v>
      </c>
      <c r="AE107" s="40">
        <v>52300</v>
      </c>
      <c r="AF107" s="56" t="s">
        <v>486</v>
      </c>
    </row>
    <row r="108" spans="12:32" ht="14.4">
      <c r="L108" s="83"/>
      <c r="M108" s="83"/>
      <c r="N108" s="83"/>
      <c r="O108" s="83"/>
      <c r="P108" s="84"/>
      <c r="Q108" s="84"/>
      <c r="R108" s="83"/>
      <c r="S108" s="83"/>
      <c r="AD108" s="56" t="s">
        <v>219</v>
      </c>
      <c r="AE108" s="40">
        <v>47133</v>
      </c>
      <c r="AF108" s="56" t="s">
        <v>412</v>
      </c>
    </row>
    <row r="109" spans="12:32" ht="14.4">
      <c r="L109" s="83"/>
      <c r="M109" s="83"/>
      <c r="N109" s="83"/>
      <c r="O109" s="83"/>
      <c r="P109" s="84"/>
      <c r="Q109" s="84"/>
      <c r="R109" s="83"/>
      <c r="S109" s="83"/>
      <c r="AD109" s="70" t="s">
        <v>221</v>
      </c>
      <c r="AE109" s="40">
        <v>24579</v>
      </c>
      <c r="AF109" s="71" t="s">
        <v>487</v>
      </c>
    </row>
    <row r="110" spans="12:32" ht="14.4">
      <c r="L110" s="83"/>
      <c r="M110" s="83"/>
      <c r="N110" s="83"/>
      <c r="O110" s="83"/>
      <c r="P110" s="84"/>
      <c r="Q110" s="84"/>
      <c r="R110" s="83"/>
      <c r="S110" s="83"/>
      <c r="AD110" s="56" t="s">
        <v>223</v>
      </c>
      <c r="AE110" s="40">
        <v>55735</v>
      </c>
      <c r="AF110" s="56" t="s">
        <v>488</v>
      </c>
    </row>
    <row r="111" spans="12:32" ht="14.4">
      <c r="L111" s="83"/>
      <c r="M111" s="83"/>
      <c r="N111" s="83"/>
      <c r="O111" s="83"/>
      <c r="P111" s="84"/>
      <c r="Q111" s="84"/>
      <c r="R111" s="83"/>
      <c r="S111" s="83"/>
      <c r="AD111" s="56" t="s">
        <v>227</v>
      </c>
      <c r="AE111" s="40">
        <v>78500</v>
      </c>
      <c r="AF111" s="56" t="s">
        <v>489</v>
      </c>
    </row>
    <row r="112" spans="12:32" ht="14.4">
      <c r="L112" s="83"/>
      <c r="M112" s="83"/>
      <c r="N112" s="83"/>
      <c r="O112" s="83"/>
      <c r="P112" s="84"/>
      <c r="Q112" s="84"/>
      <c r="R112" s="83"/>
      <c r="S112" s="83"/>
      <c r="AD112" s="56" t="s">
        <v>490</v>
      </c>
      <c r="AE112" s="40">
        <v>79145</v>
      </c>
      <c r="AF112" s="56" t="s">
        <v>491</v>
      </c>
    </row>
    <row r="113" spans="12:32" ht="14.4">
      <c r="L113" s="83"/>
      <c r="M113" s="83"/>
      <c r="N113" s="83"/>
      <c r="O113" s="83"/>
      <c r="P113" s="84"/>
      <c r="Q113" s="84"/>
      <c r="R113" s="83"/>
      <c r="S113" s="83"/>
      <c r="AD113" s="39" t="s">
        <v>231</v>
      </c>
      <c r="AE113" s="62">
        <v>20194</v>
      </c>
      <c r="AF113" s="56" t="s">
        <v>492</v>
      </c>
    </row>
    <row r="114" spans="12:32" ht="14.4">
      <c r="L114" s="83"/>
      <c r="M114" s="83"/>
      <c r="N114" s="83"/>
      <c r="O114" s="83"/>
      <c r="P114" s="84"/>
      <c r="Q114" s="84"/>
      <c r="R114" s="83"/>
      <c r="S114" s="83"/>
      <c r="AD114" s="56" t="s">
        <v>233</v>
      </c>
      <c r="AE114" s="40">
        <v>20185</v>
      </c>
      <c r="AF114" s="56" t="s">
        <v>30</v>
      </c>
    </row>
    <row r="115" spans="12:32" ht="14.4">
      <c r="L115" s="83"/>
      <c r="M115" s="83"/>
      <c r="N115" s="83"/>
      <c r="O115" s="83"/>
      <c r="P115" s="84"/>
      <c r="Q115" s="84"/>
      <c r="R115" s="83"/>
      <c r="S115" s="83"/>
      <c r="AD115" s="56" t="s">
        <v>493</v>
      </c>
      <c r="AE115" s="40">
        <v>55735</v>
      </c>
      <c r="AF115" s="56" t="s">
        <v>488</v>
      </c>
    </row>
    <row r="116" spans="12:32" ht="14.4">
      <c r="L116" s="83"/>
      <c r="M116" s="83"/>
      <c r="N116" s="83"/>
      <c r="O116" s="83"/>
      <c r="P116" s="84"/>
      <c r="Q116" s="84"/>
      <c r="R116" s="83"/>
      <c r="S116" s="83"/>
      <c r="AD116" s="56" t="s">
        <v>494</v>
      </c>
      <c r="AE116" s="87">
        <v>55501</v>
      </c>
      <c r="AF116" s="56" t="s">
        <v>495</v>
      </c>
    </row>
    <row r="117" spans="12:32" ht="14.4">
      <c r="L117" s="83"/>
      <c r="M117" s="83"/>
      <c r="N117" s="83"/>
      <c r="O117" s="83"/>
      <c r="P117" s="84"/>
      <c r="Q117" s="84"/>
      <c r="R117" s="83"/>
      <c r="S117" s="83"/>
      <c r="AD117" s="56" t="s">
        <v>234</v>
      </c>
      <c r="AE117" s="40">
        <v>24773</v>
      </c>
      <c r="AF117" s="56" t="s">
        <v>496</v>
      </c>
    </row>
    <row r="118" spans="12:32" ht="14.4">
      <c r="L118" s="83"/>
      <c r="M118" s="83"/>
      <c r="N118" s="83"/>
      <c r="O118" s="83"/>
      <c r="P118" s="84"/>
      <c r="Q118" s="84"/>
      <c r="R118" s="83"/>
      <c r="S118" s="83"/>
      <c r="AD118" s="56" t="s">
        <v>238</v>
      </c>
      <c r="AE118" s="40">
        <v>24741</v>
      </c>
      <c r="AF118" s="56" t="s">
        <v>30</v>
      </c>
    </row>
    <row r="119" spans="12:32" ht="14.4">
      <c r="L119" s="83"/>
      <c r="M119" s="83"/>
      <c r="N119" s="83"/>
      <c r="O119" s="83"/>
      <c r="P119" s="84"/>
      <c r="Q119" s="84"/>
      <c r="R119" s="83"/>
      <c r="S119" s="83"/>
      <c r="AD119" s="56" t="s">
        <v>241</v>
      </c>
      <c r="AE119" s="40">
        <v>20185</v>
      </c>
      <c r="AF119" s="56" t="s">
        <v>497</v>
      </c>
    </row>
    <row r="120" spans="12:32" ht="14.4">
      <c r="L120" s="83"/>
      <c r="M120" s="83"/>
      <c r="N120" s="83"/>
      <c r="O120" s="83"/>
      <c r="P120" s="84"/>
      <c r="Q120" s="84"/>
      <c r="R120" s="83"/>
      <c r="S120" s="83"/>
      <c r="AD120" s="56" t="s">
        <v>243</v>
      </c>
      <c r="AE120" s="40">
        <v>72913</v>
      </c>
      <c r="AF120" s="56" t="s">
        <v>498</v>
      </c>
    </row>
    <row r="121" spans="12:32" ht="14.4">
      <c r="L121" s="83"/>
      <c r="M121" s="83"/>
      <c r="N121" s="83"/>
      <c r="O121" s="83"/>
      <c r="P121" s="84"/>
      <c r="Q121" s="84"/>
      <c r="R121" s="83"/>
      <c r="S121" s="83"/>
      <c r="AD121" s="56" t="s">
        <v>247</v>
      </c>
      <c r="AE121" s="40">
        <v>72913</v>
      </c>
      <c r="AF121" s="56" t="s">
        <v>30</v>
      </c>
    </row>
    <row r="122" spans="12:32" ht="14.4">
      <c r="L122" s="83"/>
      <c r="M122" s="83"/>
      <c r="N122" s="83"/>
      <c r="O122" s="83"/>
      <c r="P122" s="84"/>
      <c r="Q122" s="84"/>
      <c r="R122" s="83"/>
      <c r="S122" s="83"/>
      <c r="AD122" s="56" t="s">
        <v>248</v>
      </c>
      <c r="AE122" s="40">
        <v>55751</v>
      </c>
      <c r="AF122" s="56" t="s">
        <v>499</v>
      </c>
    </row>
    <row r="123" spans="12:32" ht="14.4">
      <c r="L123" s="83"/>
      <c r="M123" s="83"/>
      <c r="N123" s="83"/>
      <c r="O123" s="83"/>
      <c r="P123" s="84"/>
      <c r="Q123" s="84"/>
      <c r="R123" s="83"/>
      <c r="S123" s="83"/>
      <c r="AD123" s="56" t="s">
        <v>250</v>
      </c>
      <c r="AE123" s="40">
        <v>55751</v>
      </c>
      <c r="AF123" s="56" t="s">
        <v>30</v>
      </c>
    </row>
    <row r="124" spans="12:32" ht="14.4">
      <c r="L124" s="83"/>
      <c r="M124" s="83"/>
      <c r="N124" s="83"/>
      <c r="O124" s="83"/>
      <c r="P124" s="84"/>
      <c r="Q124" s="84"/>
      <c r="R124" s="83"/>
      <c r="S124" s="83"/>
      <c r="AD124" s="56" t="s">
        <v>251</v>
      </c>
      <c r="AE124" s="40">
        <v>58023</v>
      </c>
      <c r="AF124" s="56" t="s">
        <v>500</v>
      </c>
    </row>
    <row r="125" spans="12:32" ht="14.4">
      <c r="L125" s="83"/>
      <c r="M125" s="83"/>
      <c r="N125" s="83"/>
      <c r="O125" s="83"/>
      <c r="P125" s="84"/>
      <c r="Q125" s="84"/>
      <c r="R125" s="83"/>
      <c r="S125" s="83"/>
      <c r="AD125" s="56" t="s">
        <v>255</v>
      </c>
      <c r="AE125" s="40">
        <v>48938</v>
      </c>
      <c r="AF125" s="56" t="s">
        <v>501</v>
      </c>
    </row>
    <row r="126" spans="12:32" ht="14.4">
      <c r="L126" s="83"/>
      <c r="M126" s="83"/>
      <c r="N126" s="83"/>
      <c r="O126" s="83"/>
      <c r="P126" s="84"/>
      <c r="Q126" s="84"/>
      <c r="R126" s="83"/>
      <c r="S126" s="83"/>
      <c r="AD126" s="56" t="s">
        <v>257</v>
      </c>
      <c r="AE126" s="40">
        <v>48938</v>
      </c>
      <c r="AF126" s="56" t="s">
        <v>30</v>
      </c>
    </row>
    <row r="127" spans="12:32" ht="14.4">
      <c r="L127" s="83"/>
      <c r="M127" s="83"/>
      <c r="N127" s="83"/>
      <c r="O127" s="83"/>
      <c r="P127" s="84"/>
      <c r="Q127" s="84"/>
      <c r="R127" s="83"/>
      <c r="S127" s="83"/>
      <c r="AD127" s="70" t="s">
        <v>258</v>
      </c>
      <c r="AE127" s="40">
        <v>54601</v>
      </c>
      <c r="AF127" s="71" t="s">
        <v>407</v>
      </c>
    </row>
    <row r="128" spans="12:32" ht="14.4">
      <c r="L128" s="83"/>
      <c r="M128" s="83"/>
      <c r="N128" s="83"/>
      <c r="O128" s="83"/>
      <c r="P128" s="84"/>
      <c r="Q128" s="84"/>
      <c r="R128" s="83"/>
      <c r="S128" s="83"/>
      <c r="AD128" s="56" t="s">
        <v>502</v>
      </c>
      <c r="AE128" s="40">
        <v>35173</v>
      </c>
      <c r="AF128" s="56" t="s">
        <v>503</v>
      </c>
    </row>
    <row r="129" spans="12:32" ht="14.4">
      <c r="L129" s="83"/>
      <c r="M129" s="83"/>
      <c r="N129" s="83"/>
      <c r="O129" s="83"/>
      <c r="P129" s="84"/>
      <c r="Q129" s="84"/>
      <c r="R129" s="83"/>
      <c r="S129" s="83"/>
      <c r="AD129" s="56" t="s">
        <v>504</v>
      </c>
      <c r="AE129" s="40">
        <v>68394</v>
      </c>
      <c r="AF129" s="56" t="s">
        <v>505</v>
      </c>
    </row>
    <row r="130" spans="12:32" ht="14.4">
      <c r="L130" s="83"/>
      <c r="M130" s="83"/>
      <c r="N130" s="83"/>
      <c r="O130" s="83"/>
      <c r="P130" s="84"/>
      <c r="Q130" s="84"/>
      <c r="R130" s="83"/>
      <c r="S130" s="83"/>
      <c r="AD130" s="56" t="s">
        <v>262</v>
      </c>
      <c r="AE130" s="40">
        <v>21199</v>
      </c>
      <c r="AF130" s="56" t="s">
        <v>506</v>
      </c>
    </row>
    <row r="131" spans="12:32" ht="14.4">
      <c r="L131" s="83"/>
      <c r="M131" s="83"/>
      <c r="N131" s="83"/>
      <c r="O131" s="83"/>
      <c r="P131" s="84"/>
      <c r="Q131" s="84"/>
      <c r="R131" s="83"/>
      <c r="S131" s="83"/>
      <c r="AD131" s="56" t="s">
        <v>507</v>
      </c>
      <c r="AE131" s="40">
        <v>35177</v>
      </c>
      <c r="AF131" s="56" t="s">
        <v>508</v>
      </c>
    </row>
    <row r="132" spans="12:32" ht="14.4">
      <c r="L132" s="83"/>
      <c r="M132" s="83"/>
      <c r="N132" s="83"/>
      <c r="O132" s="83"/>
      <c r="P132" s="84"/>
      <c r="Q132" s="84"/>
      <c r="R132" s="83"/>
      <c r="S132" s="83"/>
      <c r="AD132" s="56" t="s">
        <v>266</v>
      </c>
      <c r="AE132" s="40">
        <v>21500</v>
      </c>
      <c r="AF132" s="56" t="s">
        <v>509</v>
      </c>
    </row>
    <row r="133" spans="12:32" ht="14.4">
      <c r="L133" s="83"/>
      <c r="M133" s="83"/>
      <c r="N133" s="83"/>
      <c r="O133" s="83"/>
      <c r="P133" s="84"/>
      <c r="Q133" s="84"/>
      <c r="R133" s="83"/>
      <c r="S133" s="83"/>
      <c r="AD133" s="56" t="s">
        <v>270</v>
      </c>
      <c r="AE133" s="40">
        <v>21500</v>
      </c>
      <c r="AF133" s="56" t="s">
        <v>30</v>
      </c>
    </row>
    <row r="134" spans="12:32" ht="14.4">
      <c r="L134" s="83"/>
      <c r="M134" s="83"/>
      <c r="N134" s="83"/>
      <c r="O134" s="83"/>
      <c r="P134" s="84"/>
      <c r="Q134" s="84"/>
      <c r="R134" s="83"/>
      <c r="S134" s="83"/>
      <c r="AD134" s="56" t="s">
        <v>271</v>
      </c>
      <c r="AE134" s="40">
        <v>20505</v>
      </c>
      <c r="AF134" s="56" t="s">
        <v>510</v>
      </c>
    </row>
    <row r="135" spans="12:32" ht="14.4">
      <c r="L135" s="83"/>
      <c r="M135" s="83"/>
      <c r="N135" s="83"/>
      <c r="O135" s="83"/>
      <c r="P135" s="84"/>
      <c r="Q135" s="84"/>
      <c r="R135" s="83"/>
      <c r="S135" s="83"/>
      <c r="AD135" s="56" t="s">
        <v>273</v>
      </c>
      <c r="AE135" s="40">
        <v>24741</v>
      </c>
      <c r="AF135" s="56" t="s">
        <v>398</v>
      </c>
    </row>
    <row r="136" spans="12:32" ht="14.4">
      <c r="L136" s="83"/>
      <c r="M136" s="83"/>
      <c r="N136" s="83"/>
      <c r="O136" s="83"/>
      <c r="P136" s="84"/>
      <c r="Q136" s="84"/>
      <c r="R136" s="83"/>
      <c r="S136" s="83"/>
      <c r="AD136" s="56" t="s">
        <v>511</v>
      </c>
      <c r="AE136" s="40">
        <v>57900</v>
      </c>
      <c r="AF136" s="56" t="s">
        <v>512</v>
      </c>
    </row>
    <row r="137" spans="12:32" ht="14.4">
      <c r="L137" s="83"/>
      <c r="M137" s="83"/>
      <c r="N137" s="83"/>
      <c r="O137" s="83"/>
      <c r="P137" s="84"/>
      <c r="Q137" s="84"/>
      <c r="R137" s="83"/>
      <c r="S137" s="83"/>
      <c r="AD137" s="56" t="s">
        <v>275</v>
      </c>
      <c r="AE137" s="40">
        <v>55224</v>
      </c>
      <c r="AF137" s="56" t="s">
        <v>513</v>
      </c>
    </row>
    <row r="138" spans="12:32" ht="14.4">
      <c r="L138" s="83"/>
      <c r="M138" s="83"/>
      <c r="N138" s="83"/>
      <c r="O138" s="83"/>
      <c r="P138" s="84"/>
      <c r="Q138" s="84"/>
      <c r="R138" s="83"/>
      <c r="S138" s="83"/>
      <c r="AD138" s="56" t="s">
        <v>277</v>
      </c>
      <c r="AE138" s="40">
        <v>55224</v>
      </c>
      <c r="AF138" s="56" t="s">
        <v>30</v>
      </c>
    </row>
    <row r="139" spans="12:32" ht="14.4">
      <c r="L139" s="83"/>
      <c r="M139" s="83"/>
      <c r="N139" s="83"/>
      <c r="O139" s="83"/>
      <c r="P139" s="84"/>
      <c r="Q139" s="84"/>
      <c r="R139" s="83"/>
      <c r="S139" s="83"/>
      <c r="AD139" s="56" t="s">
        <v>278</v>
      </c>
      <c r="AE139" s="40">
        <v>57035</v>
      </c>
      <c r="AF139" s="56" t="s">
        <v>514</v>
      </c>
    </row>
    <row r="140" spans="12:32" ht="14.4">
      <c r="L140" s="83"/>
      <c r="M140" s="83"/>
      <c r="N140" s="83"/>
      <c r="O140" s="83"/>
      <c r="P140" s="84"/>
      <c r="Q140" s="84"/>
      <c r="R140" s="83"/>
      <c r="S140" s="83"/>
      <c r="AD140" s="56" t="s">
        <v>515</v>
      </c>
      <c r="AE140" s="40">
        <v>57035</v>
      </c>
      <c r="AF140" s="56" t="s">
        <v>514</v>
      </c>
    </row>
    <row r="141" spans="12:32" ht="14.4">
      <c r="L141" s="83"/>
      <c r="M141" s="83"/>
      <c r="N141" s="83"/>
      <c r="O141" s="83"/>
      <c r="P141" s="84"/>
      <c r="Q141" s="84"/>
      <c r="R141" s="83"/>
      <c r="S141" s="83"/>
      <c r="AD141" s="56" t="s">
        <v>516</v>
      </c>
      <c r="AE141" s="40">
        <v>55500</v>
      </c>
      <c r="AF141" s="56" t="s">
        <v>445</v>
      </c>
    </row>
    <row r="142" spans="12:32" ht="14.4">
      <c r="L142" s="83"/>
      <c r="M142" s="83"/>
      <c r="N142" s="83"/>
      <c r="O142" s="83"/>
      <c r="P142" s="84"/>
      <c r="Q142" s="84"/>
      <c r="R142" s="83"/>
      <c r="S142" s="83"/>
      <c r="AD142" s="56" t="s">
        <v>282</v>
      </c>
      <c r="AE142" s="40">
        <v>55976</v>
      </c>
      <c r="AF142" s="56" t="s">
        <v>517</v>
      </c>
    </row>
    <row r="143" spans="12:32" ht="14.4">
      <c r="L143" s="83"/>
      <c r="M143" s="83"/>
      <c r="N143" s="83"/>
      <c r="O143" s="83"/>
      <c r="P143" s="84"/>
      <c r="Q143" s="84"/>
      <c r="R143" s="83"/>
      <c r="S143" s="83"/>
      <c r="AD143" s="56" t="s">
        <v>518</v>
      </c>
      <c r="AE143" s="40">
        <v>48471</v>
      </c>
      <c r="AF143" s="56" t="s">
        <v>519</v>
      </c>
    </row>
    <row r="144" spans="12:32" ht="14.4">
      <c r="L144" s="83"/>
      <c r="M144" s="83"/>
      <c r="N144" s="83"/>
      <c r="O144" s="83"/>
      <c r="P144" s="84"/>
      <c r="Q144" s="84"/>
      <c r="R144" s="83"/>
      <c r="S144" s="83"/>
      <c r="AD144" s="56" t="s">
        <v>520</v>
      </c>
      <c r="AE144" s="40">
        <v>47940</v>
      </c>
      <c r="AF144" s="56" t="s">
        <v>521</v>
      </c>
    </row>
    <row r="145" spans="12:32" ht="14.4">
      <c r="L145" s="83"/>
      <c r="M145" s="83"/>
      <c r="N145" s="83"/>
      <c r="O145" s="83"/>
      <c r="P145" s="84"/>
      <c r="Q145" s="84"/>
      <c r="R145" s="83"/>
      <c r="S145" s="83"/>
      <c r="AD145" s="39" t="s">
        <v>285</v>
      </c>
      <c r="AE145" s="62">
        <v>52330</v>
      </c>
      <c r="AF145" s="56" t="s">
        <v>522</v>
      </c>
    </row>
    <row r="146" spans="12:32" ht="14.4">
      <c r="L146" s="83"/>
      <c r="M146" s="83"/>
      <c r="N146" s="83"/>
      <c r="O146" s="83"/>
      <c r="P146" s="84"/>
      <c r="Q146" s="84"/>
      <c r="R146" s="83"/>
      <c r="S146" s="83"/>
      <c r="AD146" s="56" t="s">
        <v>289</v>
      </c>
      <c r="AE146" s="40">
        <v>52330</v>
      </c>
      <c r="AF146" s="56" t="s">
        <v>30</v>
      </c>
    </row>
    <row r="147" spans="12:32" ht="14.4">
      <c r="L147" s="83"/>
      <c r="M147" s="83"/>
      <c r="N147" s="83"/>
      <c r="O147" s="83"/>
      <c r="P147" s="84"/>
      <c r="Q147" s="84"/>
      <c r="R147" s="83"/>
      <c r="S147" s="83"/>
      <c r="AD147" s="56" t="s">
        <v>523</v>
      </c>
      <c r="AE147" s="40">
        <v>23600</v>
      </c>
      <c r="AF147" s="56" t="s">
        <v>506</v>
      </c>
    </row>
    <row r="148" spans="12:32" ht="14.4">
      <c r="L148" s="83"/>
      <c r="M148" s="83"/>
      <c r="N148" s="83"/>
      <c r="O148" s="83"/>
      <c r="P148" s="84"/>
      <c r="Q148" s="84"/>
      <c r="R148" s="83"/>
      <c r="S148" s="83"/>
      <c r="AD148" s="56" t="s">
        <v>524</v>
      </c>
      <c r="AE148" s="40">
        <v>55976</v>
      </c>
      <c r="AF148" s="56" t="s">
        <v>517</v>
      </c>
    </row>
    <row r="149" spans="12:32" ht="14.4">
      <c r="L149" s="83"/>
      <c r="M149" s="83"/>
      <c r="N149" s="83"/>
      <c r="O149" s="83"/>
      <c r="P149" s="84"/>
      <c r="Q149" s="84"/>
      <c r="R149" s="83"/>
      <c r="S149" s="83"/>
      <c r="AD149" s="56" t="s">
        <v>525</v>
      </c>
      <c r="AE149" s="40">
        <v>48700</v>
      </c>
      <c r="AF149" s="56" t="s">
        <v>526</v>
      </c>
    </row>
    <row r="150" spans="12:32" ht="14.4">
      <c r="L150" s="83"/>
      <c r="M150" s="83"/>
      <c r="N150" s="83"/>
      <c r="O150" s="83"/>
      <c r="P150" s="84"/>
      <c r="Q150" s="84"/>
      <c r="R150" s="83"/>
      <c r="S150" s="83"/>
      <c r="AD150" s="56" t="s">
        <v>290</v>
      </c>
      <c r="AE150" s="40">
        <v>96165</v>
      </c>
      <c r="AF150" s="56" t="s">
        <v>527</v>
      </c>
    </row>
    <row r="151" spans="12:32" ht="14.4">
      <c r="L151" s="83"/>
      <c r="M151" s="83"/>
      <c r="N151" s="83"/>
      <c r="O151" s="83"/>
      <c r="P151" s="84"/>
      <c r="Q151" s="84"/>
      <c r="R151" s="83"/>
      <c r="S151" s="83"/>
      <c r="AD151" s="56" t="s">
        <v>293</v>
      </c>
      <c r="AE151" s="40">
        <v>56051</v>
      </c>
      <c r="AF151" s="56" t="s">
        <v>528</v>
      </c>
    </row>
    <row r="152" spans="12:32" ht="14.4">
      <c r="L152" s="83"/>
      <c r="M152" s="83"/>
      <c r="N152" s="83"/>
      <c r="O152" s="83"/>
      <c r="P152" s="84"/>
      <c r="Q152" s="84"/>
      <c r="R152" s="83"/>
      <c r="S152" s="83"/>
      <c r="AD152" s="56" t="s">
        <v>529</v>
      </c>
      <c r="AE152" s="40">
        <v>35177</v>
      </c>
      <c r="AF152" s="56" t="s">
        <v>508</v>
      </c>
    </row>
    <row r="153" spans="12:32" ht="14.4">
      <c r="L153" s="83"/>
      <c r="M153" s="83"/>
      <c r="N153" s="83"/>
      <c r="O153" s="83"/>
      <c r="P153" s="84"/>
      <c r="Q153" s="84"/>
      <c r="R153" s="83"/>
      <c r="S153" s="83"/>
      <c r="AD153" s="56" t="s">
        <v>295</v>
      </c>
      <c r="AE153" s="40">
        <v>56053</v>
      </c>
      <c r="AF153" s="56" t="s">
        <v>530</v>
      </c>
    </row>
    <row r="154" spans="12:32" ht="14.4">
      <c r="L154" s="83"/>
      <c r="M154" s="83"/>
      <c r="N154" s="83"/>
      <c r="O154" s="83"/>
      <c r="P154" s="84"/>
      <c r="Q154" s="84"/>
      <c r="R154" s="83"/>
      <c r="S154" s="83"/>
      <c r="AD154" s="56" t="s">
        <v>531</v>
      </c>
      <c r="AE154" s="40">
        <v>68628</v>
      </c>
      <c r="AF154" s="56" t="s">
        <v>402</v>
      </c>
    </row>
    <row r="155" spans="12:32" ht="14.4">
      <c r="L155" s="83"/>
      <c r="M155" s="83"/>
      <c r="N155" s="83"/>
      <c r="O155" s="83"/>
      <c r="P155" s="84"/>
      <c r="Q155" s="84"/>
      <c r="R155" s="83"/>
      <c r="S155" s="83"/>
      <c r="AD155" s="56" t="s">
        <v>532</v>
      </c>
      <c r="AE155" s="40">
        <v>57000</v>
      </c>
      <c r="AF155" s="56" t="s">
        <v>533</v>
      </c>
    </row>
    <row r="156" spans="12:32" ht="14.4">
      <c r="L156" s="83"/>
      <c r="M156" s="83"/>
      <c r="N156" s="83"/>
      <c r="O156" s="83"/>
      <c r="P156" s="84"/>
      <c r="Q156" s="84"/>
      <c r="R156" s="83"/>
      <c r="S156" s="83"/>
      <c r="AD156" s="56" t="s">
        <v>297</v>
      </c>
      <c r="AE156" s="40">
        <v>57000</v>
      </c>
      <c r="AF156" s="56" t="s">
        <v>533</v>
      </c>
    </row>
    <row r="157" spans="12:32" ht="14.4">
      <c r="L157" s="83"/>
      <c r="M157" s="83"/>
      <c r="N157" s="83"/>
      <c r="O157" s="83"/>
      <c r="P157" s="84"/>
      <c r="Q157" s="84"/>
      <c r="R157" s="83"/>
      <c r="S157" s="83"/>
      <c r="AD157" s="56" t="s">
        <v>299</v>
      </c>
      <c r="AE157" s="40">
        <v>57047</v>
      </c>
      <c r="AF157" s="56" t="s">
        <v>534</v>
      </c>
    </row>
    <row r="158" spans="12:32" ht="14.4">
      <c r="L158" s="83"/>
      <c r="M158" s="83"/>
      <c r="N158" s="83"/>
      <c r="O158" s="83"/>
      <c r="P158" s="84"/>
      <c r="Q158" s="84"/>
      <c r="R158" s="83"/>
      <c r="S158" s="83"/>
      <c r="AD158" s="56" t="s">
        <v>535</v>
      </c>
      <c r="AE158" s="40">
        <v>57043</v>
      </c>
      <c r="AF158" s="56" t="s">
        <v>536</v>
      </c>
    </row>
    <row r="159" spans="12:32" ht="14.4">
      <c r="L159" s="83"/>
      <c r="M159" s="83"/>
      <c r="N159" s="83"/>
      <c r="O159" s="83"/>
      <c r="P159" s="84"/>
      <c r="Q159" s="84"/>
      <c r="R159" s="83"/>
      <c r="S159" s="83"/>
      <c r="AD159" s="70" t="s">
        <v>301</v>
      </c>
      <c r="AE159" s="40">
        <v>78845</v>
      </c>
      <c r="AF159" s="71" t="s">
        <v>409</v>
      </c>
    </row>
    <row r="160" spans="12:32" ht="14.4">
      <c r="L160" s="83"/>
      <c r="M160" s="83"/>
      <c r="N160" s="83"/>
      <c r="O160" s="83"/>
      <c r="P160" s="84"/>
      <c r="Q160" s="84"/>
      <c r="R160" s="83"/>
      <c r="S160" s="83"/>
      <c r="AD160" s="56" t="s">
        <v>537</v>
      </c>
      <c r="AE160" s="40">
        <v>78845</v>
      </c>
      <c r="AF160" s="56" t="s">
        <v>538</v>
      </c>
    </row>
    <row r="161" spans="12:32" ht="14.4">
      <c r="L161" s="83"/>
      <c r="M161" s="83"/>
      <c r="N161" s="83"/>
      <c r="O161" s="83"/>
      <c r="P161" s="84"/>
      <c r="Q161" s="84"/>
      <c r="R161" s="83"/>
      <c r="S161" s="83"/>
      <c r="AD161" s="56" t="s">
        <v>305</v>
      </c>
      <c r="AE161" s="40">
        <v>57043</v>
      </c>
      <c r="AF161" s="56" t="s">
        <v>536</v>
      </c>
    </row>
    <row r="162" spans="12:32" ht="14.4">
      <c r="L162" s="83"/>
      <c r="M162" s="83"/>
      <c r="N162" s="83"/>
      <c r="O162" s="83"/>
      <c r="P162" s="84"/>
      <c r="Q162" s="84"/>
      <c r="R162" s="83"/>
      <c r="S162" s="83"/>
      <c r="AD162" s="56" t="s">
        <v>307</v>
      </c>
      <c r="AE162" s="40">
        <v>53395</v>
      </c>
      <c r="AF162" s="56" t="s">
        <v>539</v>
      </c>
    </row>
    <row r="163" spans="12:32" ht="14.4">
      <c r="L163" s="83"/>
      <c r="M163" s="83"/>
      <c r="N163" s="83"/>
      <c r="O163" s="83"/>
      <c r="P163" s="84"/>
      <c r="Q163" s="84"/>
      <c r="R163" s="83"/>
      <c r="S163" s="83"/>
      <c r="AD163" s="56" t="s">
        <v>540</v>
      </c>
      <c r="AE163" s="40">
        <v>58886</v>
      </c>
      <c r="AF163" s="56" t="s">
        <v>541</v>
      </c>
    </row>
    <row r="164" spans="12:32" ht="14.4">
      <c r="L164" s="83"/>
      <c r="M164" s="83"/>
      <c r="N164" s="83"/>
      <c r="O164" s="83"/>
      <c r="P164" s="84"/>
      <c r="Q164" s="84"/>
      <c r="R164" s="83"/>
      <c r="S164" s="83"/>
      <c r="AD164" s="56" t="s">
        <v>542</v>
      </c>
      <c r="AE164" s="40">
        <v>48707</v>
      </c>
      <c r="AF164" s="56" t="s">
        <v>543</v>
      </c>
    </row>
    <row r="165" spans="12:32" ht="14.4">
      <c r="L165" s="83"/>
      <c r="M165" s="83"/>
      <c r="N165" s="83"/>
      <c r="O165" s="83"/>
      <c r="P165" s="84"/>
      <c r="Q165" s="84"/>
      <c r="R165" s="83"/>
      <c r="S165" s="83"/>
      <c r="AD165" s="56" t="s">
        <v>544</v>
      </c>
      <c r="AE165" s="40">
        <v>20199</v>
      </c>
      <c r="AF165" s="56" t="s">
        <v>545</v>
      </c>
    </row>
    <row r="166" spans="12:32" ht="14.4">
      <c r="L166" s="83"/>
      <c r="M166" s="83"/>
      <c r="N166" s="83"/>
      <c r="O166" s="83"/>
      <c r="P166" s="84"/>
      <c r="Q166" s="84"/>
      <c r="R166" s="83"/>
      <c r="S166" s="83"/>
      <c r="AD166" s="56" t="s">
        <v>309</v>
      </c>
      <c r="AE166" s="40">
        <v>47094</v>
      </c>
      <c r="AF166" s="56" t="s">
        <v>546</v>
      </c>
    </row>
    <row r="167" spans="12:32" ht="14.4">
      <c r="L167" s="83"/>
      <c r="M167" s="83"/>
      <c r="N167" s="83"/>
      <c r="O167" s="83"/>
      <c r="P167" s="84"/>
      <c r="Q167" s="84"/>
      <c r="R167" s="83"/>
      <c r="S167" s="83"/>
      <c r="AD167" s="5" t="s">
        <v>311</v>
      </c>
      <c r="AE167" s="40">
        <v>53399</v>
      </c>
      <c r="AF167" s="56" t="s">
        <v>547</v>
      </c>
    </row>
    <row r="168" spans="12:32" ht="14.4">
      <c r="L168" s="83"/>
      <c r="M168" s="83"/>
      <c r="N168" s="83"/>
      <c r="O168" s="83"/>
      <c r="P168" s="84"/>
      <c r="Q168" s="84"/>
      <c r="R168" s="83"/>
      <c r="S168" s="83"/>
      <c r="AD168" s="39" t="s">
        <v>548</v>
      </c>
      <c r="AE168" s="40">
        <v>55206</v>
      </c>
      <c r="AF168" s="39" t="s">
        <v>549</v>
      </c>
    </row>
    <row r="169" spans="12:32" ht="14.4">
      <c r="L169" s="83"/>
      <c r="M169" s="83"/>
      <c r="N169" s="83"/>
      <c r="O169" s="83"/>
      <c r="P169" s="84"/>
      <c r="Q169" s="84"/>
      <c r="R169" s="83"/>
      <c r="S169" s="83"/>
      <c r="AD169" s="39" t="s">
        <v>317</v>
      </c>
      <c r="AE169" s="40">
        <v>55206</v>
      </c>
      <c r="AF169" s="39" t="s">
        <v>549</v>
      </c>
    </row>
    <row r="170" spans="12:32" ht="14.4">
      <c r="L170" s="83"/>
      <c r="M170" s="83"/>
      <c r="N170" s="83"/>
      <c r="O170" s="83"/>
      <c r="P170" s="84"/>
      <c r="Q170" s="84"/>
      <c r="R170" s="83"/>
      <c r="S170" s="83"/>
      <c r="AD170" s="56" t="s">
        <v>313</v>
      </c>
      <c r="AE170" s="40">
        <v>57069</v>
      </c>
      <c r="AF170" s="56" t="s">
        <v>550</v>
      </c>
    </row>
    <row r="171" spans="12:32" ht="14.4">
      <c r="L171" s="83"/>
      <c r="M171" s="83"/>
      <c r="N171" s="83"/>
      <c r="O171" s="83"/>
      <c r="P171" s="84"/>
      <c r="Q171" s="84"/>
      <c r="R171" s="83"/>
      <c r="S171" s="83"/>
      <c r="AD171" s="56" t="s">
        <v>551</v>
      </c>
      <c r="AE171" s="40">
        <v>57078</v>
      </c>
      <c r="AF171" s="56" t="s">
        <v>552</v>
      </c>
    </row>
    <row r="172" spans="12:32" ht="14.4">
      <c r="L172" s="83"/>
      <c r="M172" s="83"/>
      <c r="N172" s="83"/>
      <c r="O172" s="83"/>
      <c r="P172" s="84"/>
      <c r="Q172" s="84"/>
      <c r="R172" s="83"/>
      <c r="S172" s="83"/>
      <c r="AD172" s="56" t="s">
        <v>553</v>
      </c>
      <c r="AE172" s="40">
        <v>57078</v>
      </c>
      <c r="AF172" s="56" t="s">
        <v>552</v>
      </c>
    </row>
    <row r="173" spans="12:32" ht="14.4">
      <c r="L173" s="83"/>
      <c r="M173" s="83"/>
      <c r="N173" s="83"/>
      <c r="O173" s="83"/>
      <c r="P173" s="84"/>
      <c r="Q173" s="84"/>
      <c r="R173" s="83"/>
      <c r="S173" s="83"/>
      <c r="AD173" s="56" t="s">
        <v>554</v>
      </c>
      <c r="AE173" s="40">
        <v>58895</v>
      </c>
      <c r="AF173" s="56" t="s">
        <v>555</v>
      </c>
    </row>
    <row r="174" spans="12:32" ht="14.4">
      <c r="L174" s="83"/>
      <c r="M174" s="83"/>
      <c r="N174" s="83"/>
      <c r="O174" s="83"/>
      <c r="P174" s="84"/>
      <c r="Q174" s="84"/>
      <c r="R174" s="83"/>
      <c r="S174" s="83"/>
      <c r="AD174" s="56" t="s">
        <v>556</v>
      </c>
      <c r="AE174" s="40">
        <v>1535</v>
      </c>
      <c r="AF174" s="39" t="s">
        <v>557</v>
      </c>
    </row>
    <row r="175" spans="12:32" ht="14.4">
      <c r="L175" s="83"/>
      <c r="M175" s="83"/>
      <c r="N175" s="83"/>
      <c r="O175" s="83"/>
      <c r="P175" s="84"/>
      <c r="Q175" s="84"/>
      <c r="R175" s="83"/>
      <c r="S175" s="83"/>
      <c r="AD175" s="56" t="s">
        <v>558</v>
      </c>
      <c r="AE175" s="40">
        <v>47531</v>
      </c>
      <c r="AF175" s="56" t="s">
        <v>559</v>
      </c>
    </row>
    <row r="176" spans="12:32" ht="14.4">
      <c r="L176" s="83"/>
      <c r="M176" s="83"/>
      <c r="N176" s="83"/>
      <c r="O176" s="83"/>
      <c r="P176" s="84"/>
      <c r="Q176" s="84"/>
      <c r="R176" s="83"/>
      <c r="S176" s="83"/>
    </row>
    <row r="177" spans="12:19" ht="14.4">
      <c r="L177" s="83"/>
      <c r="M177" s="83"/>
      <c r="N177" s="83"/>
      <c r="O177" s="83"/>
      <c r="P177" s="84"/>
      <c r="Q177" s="84"/>
      <c r="R177" s="83"/>
      <c r="S177" s="83"/>
    </row>
    <row r="178" spans="12:19" ht="14.4">
      <c r="L178" s="83"/>
      <c r="M178" s="83"/>
      <c r="N178" s="83"/>
      <c r="O178" s="83"/>
      <c r="P178" s="84"/>
      <c r="Q178" s="84"/>
      <c r="R178" s="83"/>
      <c r="S178" s="83"/>
    </row>
    <row r="179" spans="12:19" ht="14.4">
      <c r="L179" s="83"/>
      <c r="M179" s="83"/>
      <c r="N179" s="83"/>
      <c r="O179" s="83"/>
      <c r="P179" s="84"/>
      <c r="Q179" s="84"/>
      <c r="R179" s="83"/>
      <c r="S179" s="83"/>
    </row>
    <row r="180" spans="12:19" ht="14.4">
      <c r="L180" s="83"/>
      <c r="M180" s="83"/>
      <c r="N180" s="83"/>
      <c r="O180" s="83"/>
      <c r="P180" s="84"/>
      <c r="Q180" s="84"/>
      <c r="R180" s="83"/>
      <c r="S180" s="83"/>
    </row>
    <row r="181" spans="12:19" ht="14.4">
      <c r="L181" s="83"/>
      <c r="M181" s="83"/>
      <c r="N181" s="83"/>
      <c r="O181" s="83"/>
      <c r="P181" s="84"/>
      <c r="Q181" s="84"/>
      <c r="R181" s="83"/>
      <c r="S181" s="83"/>
    </row>
    <row r="182" spans="12:19" ht="14.4">
      <c r="L182" s="83"/>
      <c r="M182" s="83"/>
      <c r="N182" s="83"/>
      <c r="O182" s="83"/>
      <c r="P182" s="84"/>
      <c r="Q182" s="84"/>
      <c r="R182" s="83"/>
      <c r="S182" s="83"/>
    </row>
    <row r="183" spans="12:19" ht="14.4">
      <c r="L183" s="83"/>
      <c r="M183" s="83"/>
      <c r="N183" s="83"/>
      <c r="O183" s="83"/>
      <c r="P183" s="84"/>
      <c r="Q183" s="84"/>
      <c r="R183" s="83"/>
      <c r="S183" s="83"/>
    </row>
    <row r="184" spans="12:19" ht="14.4">
      <c r="L184" s="83"/>
      <c r="M184" s="83"/>
      <c r="N184" s="83"/>
      <c r="O184" s="83"/>
      <c r="P184" s="84"/>
      <c r="Q184" s="84"/>
      <c r="R184" s="83"/>
      <c r="S184" s="83"/>
    </row>
    <row r="185" spans="12:19" ht="14.4">
      <c r="L185" s="83"/>
      <c r="M185" s="83"/>
      <c r="N185" s="83"/>
      <c r="O185" s="83"/>
      <c r="P185" s="84"/>
      <c r="Q185" s="84"/>
      <c r="R185" s="83"/>
      <c r="S185" s="83"/>
    </row>
    <row r="186" spans="12:19" ht="14.4">
      <c r="L186" s="83"/>
      <c r="M186" s="83"/>
      <c r="N186" s="83"/>
      <c r="O186" s="83"/>
      <c r="P186" s="84"/>
      <c r="Q186" s="84"/>
      <c r="R186" s="83"/>
      <c r="S186" s="83"/>
    </row>
    <row r="187" spans="12:19" ht="14.4">
      <c r="L187" s="83"/>
      <c r="M187" s="83"/>
      <c r="N187" s="83"/>
      <c r="O187" s="83"/>
      <c r="P187" s="84"/>
      <c r="Q187" s="84"/>
      <c r="R187" s="83"/>
      <c r="S187" s="83"/>
    </row>
    <row r="188" spans="12:19" ht="14.4">
      <c r="L188" s="83"/>
      <c r="M188" s="83"/>
      <c r="N188" s="83"/>
      <c r="O188" s="83"/>
      <c r="P188" s="84"/>
      <c r="Q188" s="84"/>
      <c r="R188" s="83"/>
      <c r="S188" s="83"/>
    </row>
    <row r="189" spans="12:19" ht="14.4">
      <c r="L189" s="83"/>
      <c r="M189" s="83"/>
      <c r="N189" s="83"/>
      <c r="O189" s="83"/>
      <c r="P189" s="84"/>
      <c r="Q189" s="84"/>
      <c r="R189" s="83"/>
      <c r="S189" s="83"/>
    </row>
    <row r="190" spans="12:19" ht="14.4">
      <c r="L190" s="83"/>
      <c r="M190" s="83"/>
      <c r="N190" s="83"/>
      <c r="O190" s="83"/>
      <c r="P190" s="84"/>
      <c r="Q190" s="84"/>
      <c r="R190" s="83"/>
      <c r="S190" s="83"/>
    </row>
    <row r="191" spans="12:19" ht="14.4">
      <c r="L191" s="83"/>
      <c r="M191" s="83"/>
      <c r="N191" s="83"/>
      <c r="O191" s="83"/>
      <c r="P191" s="84"/>
      <c r="Q191" s="84"/>
      <c r="R191" s="83"/>
      <c r="S191" s="83"/>
    </row>
    <row r="192" spans="12:19" ht="14.4">
      <c r="L192" s="83"/>
      <c r="M192" s="83"/>
      <c r="N192" s="83"/>
      <c r="O192" s="83"/>
      <c r="P192" s="84"/>
      <c r="Q192" s="84"/>
      <c r="R192" s="83"/>
      <c r="S192" s="83"/>
    </row>
    <row r="193" spans="12:19" ht="14.4">
      <c r="L193" s="83"/>
      <c r="M193" s="83"/>
      <c r="N193" s="83"/>
      <c r="O193" s="83"/>
      <c r="P193" s="84"/>
      <c r="Q193" s="84"/>
      <c r="R193" s="83"/>
      <c r="S193" s="83"/>
    </row>
    <row r="194" spans="12:19" ht="14.4">
      <c r="L194" s="83"/>
      <c r="M194" s="83"/>
      <c r="N194" s="83"/>
      <c r="O194" s="83"/>
      <c r="P194" s="84"/>
      <c r="Q194" s="84"/>
      <c r="R194" s="83"/>
      <c r="S194" s="83"/>
    </row>
    <row r="195" spans="12:19" ht="14.4">
      <c r="L195" s="83"/>
      <c r="M195" s="83"/>
      <c r="N195" s="83"/>
      <c r="O195" s="83"/>
      <c r="P195" s="84"/>
      <c r="Q195" s="84"/>
      <c r="R195" s="83"/>
      <c r="S195" s="83"/>
    </row>
    <row r="196" spans="12:19" ht="14.4">
      <c r="L196" s="83"/>
      <c r="M196" s="83"/>
      <c r="N196" s="83"/>
      <c r="O196" s="83"/>
      <c r="P196" s="84"/>
      <c r="Q196" s="84"/>
      <c r="R196" s="83"/>
      <c r="S196" s="83"/>
    </row>
    <row r="197" spans="12:19" ht="14.4">
      <c r="L197" s="83"/>
      <c r="M197" s="83"/>
      <c r="N197" s="83"/>
      <c r="O197" s="83"/>
      <c r="P197" s="84"/>
      <c r="Q197" s="84"/>
      <c r="R197" s="83"/>
      <c r="S197" s="83"/>
    </row>
    <row r="198" spans="12:19" ht="14.4">
      <c r="L198" s="83"/>
      <c r="M198" s="83"/>
      <c r="N198" s="83"/>
      <c r="O198" s="83"/>
      <c r="P198" s="84"/>
      <c r="Q198" s="84"/>
      <c r="R198" s="83"/>
      <c r="S198" s="83"/>
    </row>
    <row r="199" spans="12:19" ht="14.4">
      <c r="L199" s="83"/>
      <c r="M199" s="83"/>
      <c r="N199" s="83"/>
      <c r="O199" s="83"/>
      <c r="P199" s="84"/>
      <c r="Q199" s="84"/>
      <c r="R199" s="83"/>
      <c r="S199" s="83"/>
    </row>
    <row r="200" spans="12:19" ht="14.4">
      <c r="L200" s="83"/>
      <c r="M200" s="83"/>
      <c r="N200" s="83"/>
      <c r="O200" s="83"/>
      <c r="P200" s="84"/>
      <c r="Q200" s="84"/>
      <c r="R200" s="83"/>
      <c r="S200" s="83"/>
    </row>
    <row r="201" spans="12:19" ht="14.4">
      <c r="L201" s="83"/>
      <c r="M201" s="83"/>
      <c r="N201" s="83"/>
      <c r="O201" s="83"/>
      <c r="P201" s="84"/>
      <c r="Q201" s="84"/>
      <c r="R201" s="83"/>
      <c r="S201" s="83"/>
    </row>
    <row r="202" spans="12:19" ht="14.4">
      <c r="L202" s="83"/>
      <c r="M202" s="83"/>
      <c r="N202" s="83"/>
      <c r="O202" s="83"/>
      <c r="P202" s="84"/>
      <c r="Q202" s="84"/>
      <c r="R202" s="83"/>
      <c r="S202" s="83"/>
    </row>
    <row r="203" spans="12:19" ht="14.4">
      <c r="L203" s="83"/>
      <c r="M203" s="83"/>
      <c r="N203" s="83"/>
      <c r="O203" s="83"/>
      <c r="P203" s="84"/>
      <c r="Q203" s="84"/>
      <c r="R203" s="83"/>
      <c r="S203" s="83"/>
    </row>
    <row r="204" spans="12:19" ht="14.4">
      <c r="L204" s="83"/>
      <c r="M204" s="83"/>
      <c r="N204" s="83"/>
      <c r="O204" s="83"/>
      <c r="P204" s="84"/>
      <c r="Q204" s="84"/>
      <c r="R204" s="83"/>
      <c r="S204" s="83"/>
    </row>
    <row r="205" spans="12:19" ht="14.4">
      <c r="L205" s="83"/>
      <c r="M205" s="83"/>
      <c r="N205" s="83"/>
      <c r="O205" s="83"/>
      <c r="P205" s="84"/>
      <c r="Q205" s="84"/>
      <c r="R205" s="83"/>
      <c r="S205" s="83"/>
    </row>
    <row r="206" spans="12:19" ht="14.4">
      <c r="L206" s="83"/>
      <c r="M206" s="83"/>
      <c r="N206" s="83"/>
      <c r="O206" s="83"/>
      <c r="P206" s="84"/>
      <c r="Q206" s="84"/>
      <c r="R206" s="83"/>
      <c r="S206" s="83"/>
    </row>
    <row r="207" spans="12:19" ht="14.4">
      <c r="L207" s="83"/>
      <c r="M207" s="83"/>
      <c r="N207" s="83"/>
      <c r="O207" s="83"/>
      <c r="P207" s="84"/>
      <c r="Q207" s="84"/>
      <c r="R207" s="83"/>
      <c r="S207" s="83"/>
    </row>
    <row r="208" spans="12:19" ht="14.4">
      <c r="L208" s="83"/>
      <c r="M208" s="83"/>
      <c r="N208" s="83"/>
      <c r="O208" s="83"/>
      <c r="P208" s="84"/>
      <c r="Q208" s="84"/>
      <c r="R208" s="83"/>
      <c r="S208" s="83"/>
    </row>
    <row r="209" spans="12:19" ht="14.4">
      <c r="L209" s="83"/>
      <c r="M209" s="83"/>
      <c r="N209" s="83"/>
      <c r="O209" s="83"/>
      <c r="P209" s="84"/>
      <c r="Q209" s="84"/>
      <c r="R209" s="83"/>
      <c r="S209" s="83"/>
    </row>
    <row r="210" spans="12:19" ht="14.4">
      <c r="L210" s="83"/>
      <c r="M210" s="83"/>
      <c r="N210" s="83"/>
      <c r="O210" s="83"/>
      <c r="P210" s="84"/>
      <c r="Q210" s="84"/>
      <c r="R210" s="83"/>
      <c r="S210" s="83"/>
    </row>
    <row r="211" spans="12:19" ht="14.4">
      <c r="L211" s="83"/>
      <c r="M211" s="83"/>
      <c r="N211" s="83"/>
      <c r="O211" s="83"/>
      <c r="P211" s="84"/>
      <c r="Q211" s="84"/>
      <c r="R211" s="83"/>
      <c r="S211" s="83"/>
    </row>
    <row r="212" spans="12:19" ht="14.4">
      <c r="L212" s="83"/>
      <c r="M212" s="83"/>
      <c r="N212" s="83"/>
      <c r="O212" s="83"/>
      <c r="P212" s="84"/>
      <c r="Q212" s="84"/>
      <c r="R212" s="83"/>
      <c r="S212" s="83"/>
    </row>
    <row r="213" spans="12:19" ht="14.4">
      <c r="L213" s="83"/>
      <c r="M213" s="83"/>
      <c r="N213" s="83"/>
      <c r="O213" s="83"/>
      <c r="P213" s="84"/>
      <c r="Q213" s="84"/>
      <c r="R213" s="83"/>
      <c r="S213" s="83"/>
    </row>
    <row r="214" spans="12:19" ht="14.4">
      <c r="L214" s="83"/>
      <c r="M214" s="83"/>
      <c r="N214" s="83"/>
      <c r="O214" s="83"/>
      <c r="P214" s="84"/>
      <c r="Q214" s="84"/>
      <c r="R214" s="83"/>
      <c r="S214" s="83"/>
    </row>
    <row r="215" spans="12:19" ht="14.4">
      <c r="L215" s="83"/>
      <c r="M215" s="83"/>
      <c r="N215" s="83"/>
      <c r="O215" s="83"/>
      <c r="P215" s="84"/>
      <c r="Q215" s="84"/>
      <c r="R215" s="83"/>
      <c r="S215" s="83"/>
    </row>
    <row r="216" spans="12:19" ht="14.4">
      <c r="L216" s="83"/>
      <c r="M216" s="83"/>
      <c r="N216" s="83"/>
      <c r="O216" s="83"/>
      <c r="P216" s="84"/>
      <c r="Q216" s="84"/>
      <c r="R216" s="83"/>
      <c r="S216" s="83"/>
    </row>
    <row r="217" spans="12:19" ht="14.4">
      <c r="L217" s="83"/>
      <c r="M217" s="83"/>
      <c r="N217" s="83"/>
      <c r="O217" s="83"/>
      <c r="P217" s="84"/>
      <c r="Q217" s="84"/>
      <c r="R217" s="83"/>
      <c r="S217" s="83"/>
    </row>
    <row r="218" spans="12:19" ht="14.4">
      <c r="L218" s="83"/>
      <c r="M218" s="83"/>
      <c r="N218" s="83"/>
      <c r="O218" s="83"/>
      <c r="P218" s="84"/>
      <c r="Q218" s="84"/>
      <c r="R218" s="83"/>
      <c r="S218" s="83"/>
    </row>
    <row r="219" spans="12:19" ht="14.4">
      <c r="L219" s="83"/>
      <c r="M219" s="83"/>
      <c r="N219" s="83"/>
      <c r="O219" s="83"/>
      <c r="P219" s="84"/>
      <c r="Q219" s="84"/>
      <c r="R219" s="83"/>
      <c r="S219" s="83"/>
    </row>
    <row r="220" spans="12:19" ht="14.4">
      <c r="L220" s="83"/>
      <c r="M220" s="83"/>
      <c r="N220" s="83"/>
      <c r="O220" s="83"/>
      <c r="P220" s="84"/>
      <c r="Q220" s="84"/>
      <c r="R220" s="83"/>
      <c r="S220" s="83"/>
    </row>
    <row r="221" spans="12:19" ht="14.4">
      <c r="L221" s="83"/>
      <c r="M221" s="83"/>
      <c r="N221" s="83"/>
      <c r="O221" s="83"/>
      <c r="P221" s="84"/>
      <c r="Q221" s="84"/>
      <c r="R221" s="83"/>
      <c r="S221" s="83"/>
    </row>
    <row r="222" spans="12:19" ht="14.4">
      <c r="L222" s="83"/>
      <c r="M222" s="83"/>
      <c r="N222" s="83"/>
      <c r="O222" s="83"/>
      <c r="P222" s="84"/>
      <c r="Q222" s="84"/>
      <c r="R222" s="83"/>
      <c r="S222" s="83"/>
    </row>
    <row r="223" spans="12:19" ht="14.4">
      <c r="L223" s="83"/>
      <c r="M223" s="83"/>
      <c r="N223" s="83"/>
      <c r="O223" s="83"/>
      <c r="P223" s="84"/>
      <c r="Q223" s="84"/>
      <c r="R223" s="83"/>
      <c r="S223" s="83"/>
    </row>
    <row r="224" spans="12:19" ht="14.4">
      <c r="L224" s="83"/>
      <c r="M224" s="83"/>
      <c r="N224" s="83"/>
      <c r="O224" s="83"/>
      <c r="P224" s="84"/>
      <c r="Q224" s="84"/>
      <c r="R224" s="83"/>
      <c r="S224" s="83"/>
    </row>
    <row r="225" spans="12:19" ht="14.4">
      <c r="L225" s="83"/>
      <c r="M225" s="83"/>
      <c r="N225" s="83"/>
      <c r="O225" s="83"/>
      <c r="P225" s="84"/>
      <c r="Q225" s="84"/>
      <c r="R225" s="83"/>
      <c r="S225" s="83"/>
    </row>
    <row r="226" spans="12:19" ht="14.4">
      <c r="L226" s="83"/>
      <c r="M226" s="83"/>
      <c r="N226" s="83"/>
      <c r="O226" s="83"/>
      <c r="P226" s="84"/>
      <c r="Q226" s="84"/>
      <c r="R226" s="83"/>
      <c r="S226" s="83"/>
    </row>
    <row r="227" spans="12:19" ht="14.4">
      <c r="L227" s="83"/>
      <c r="M227" s="83"/>
      <c r="N227" s="83"/>
      <c r="O227" s="83"/>
      <c r="P227" s="84"/>
      <c r="Q227" s="84"/>
      <c r="R227" s="83"/>
      <c r="S227" s="83"/>
    </row>
    <row r="228" spans="12:19" ht="14.4">
      <c r="L228" s="83"/>
      <c r="M228" s="83"/>
      <c r="N228" s="83"/>
      <c r="O228" s="83"/>
      <c r="P228" s="84"/>
      <c r="Q228" s="84"/>
      <c r="R228" s="83"/>
      <c r="S228" s="83"/>
    </row>
    <row r="229" spans="12:19" ht="14.4">
      <c r="L229" s="83"/>
      <c r="M229" s="83"/>
      <c r="N229" s="83"/>
      <c r="O229" s="83"/>
      <c r="P229" s="84"/>
      <c r="Q229" s="84"/>
      <c r="R229" s="83"/>
      <c r="S229" s="83"/>
    </row>
    <row r="230" spans="12:19" ht="14.4">
      <c r="L230" s="83"/>
      <c r="M230" s="83"/>
      <c r="N230" s="83"/>
      <c r="O230" s="83"/>
      <c r="P230" s="84"/>
      <c r="Q230" s="84"/>
      <c r="R230" s="83"/>
      <c r="S230" s="83"/>
    </row>
    <row r="231" spans="12:19" ht="14.4">
      <c r="L231" s="83"/>
      <c r="M231" s="83"/>
      <c r="N231" s="83"/>
      <c r="O231" s="83"/>
      <c r="P231" s="84"/>
      <c r="Q231" s="84"/>
      <c r="R231" s="83"/>
      <c r="S231" s="83"/>
    </row>
    <row r="232" spans="12:19" ht="14.4">
      <c r="L232" s="83"/>
      <c r="M232" s="83"/>
      <c r="N232" s="83"/>
      <c r="O232" s="83"/>
      <c r="P232" s="84"/>
      <c r="Q232" s="84"/>
      <c r="R232" s="83"/>
      <c r="S232" s="83"/>
    </row>
    <row r="233" spans="12:19" ht="14.4">
      <c r="L233" s="83"/>
      <c r="M233" s="83"/>
      <c r="N233" s="83"/>
      <c r="O233" s="83"/>
      <c r="P233" s="84"/>
      <c r="Q233" s="84"/>
      <c r="R233" s="83"/>
      <c r="S233" s="83"/>
    </row>
    <row r="234" spans="12:19" ht="14.4">
      <c r="L234" s="83"/>
      <c r="M234" s="83"/>
      <c r="N234" s="83"/>
      <c r="O234" s="83"/>
      <c r="P234" s="84"/>
      <c r="Q234" s="84"/>
      <c r="R234" s="83"/>
      <c r="S234" s="83"/>
    </row>
    <row r="235" spans="12:19" ht="14.4">
      <c r="L235" s="83"/>
      <c r="M235" s="83"/>
      <c r="N235" s="83"/>
      <c r="O235" s="83"/>
      <c r="P235" s="84"/>
      <c r="Q235" s="84"/>
      <c r="R235" s="83"/>
      <c r="S235" s="83"/>
    </row>
    <row r="236" spans="12:19" ht="14.4">
      <c r="L236" s="83"/>
      <c r="M236" s="83"/>
      <c r="N236" s="83"/>
      <c r="O236" s="83"/>
      <c r="P236" s="84"/>
      <c r="Q236" s="84"/>
      <c r="R236" s="83"/>
      <c r="S236" s="83"/>
    </row>
    <row r="237" spans="12:19" ht="14.4">
      <c r="L237" s="83"/>
      <c r="M237" s="83"/>
      <c r="N237" s="83"/>
      <c r="O237" s="83"/>
      <c r="P237" s="84"/>
      <c r="Q237" s="84"/>
      <c r="R237" s="83"/>
      <c r="S237" s="83"/>
    </row>
    <row r="238" spans="12:19" ht="14.4">
      <c r="L238" s="83"/>
      <c r="M238" s="83"/>
      <c r="N238" s="83"/>
      <c r="O238" s="83"/>
      <c r="P238" s="84"/>
      <c r="Q238" s="84"/>
      <c r="R238" s="83"/>
      <c r="S238" s="83"/>
    </row>
    <row r="239" spans="12:19" ht="14.4">
      <c r="L239" s="83"/>
      <c r="M239" s="83"/>
      <c r="N239" s="83"/>
      <c r="O239" s="83"/>
      <c r="P239" s="84"/>
      <c r="Q239" s="84"/>
      <c r="R239" s="83"/>
      <c r="S239" s="83"/>
    </row>
    <row r="240" spans="12:19" ht="14.4">
      <c r="L240" s="83"/>
      <c r="M240" s="83"/>
      <c r="N240" s="83"/>
      <c r="O240" s="83"/>
      <c r="P240" s="84"/>
      <c r="Q240" s="84"/>
      <c r="R240" s="83"/>
      <c r="S240" s="83"/>
    </row>
    <row r="241" spans="12:19" ht="14.4">
      <c r="L241" s="83"/>
      <c r="M241" s="83"/>
      <c r="N241" s="83"/>
      <c r="O241" s="83"/>
      <c r="P241" s="84"/>
      <c r="Q241" s="84"/>
      <c r="R241" s="83"/>
      <c r="S241" s="83"/>
    </row>
    <row r="242" spans="12:19" ht="14.4">
      <c r="L242" s="83"/>
      <c r="M242" s="83"/>
      <c r="N242" s="83"/>
      <c r="O242" s="83"/>
      <c r="P242" s="84"/>
      <c r="Q242" s="84"/>
      <c r="R242" s="83"/>
      <c r="S242" s="83"/>
    </row>
    <row r="243" spans="12:19" ht="14.4">
      <c r="L243" s="83"/>
      <c r="M243" s="83"/>
      <c r="N243" s="83"/>
      <c r="O243" s="83"/>
      <c r="P243" s="84"/>
      <c r="Q243" s="84"/>
      <c r="R243" s="83"/>
      <c r="S243" s="83"/>
    </row>
    <row r="244" spans="12:19" ht="14.4">
      <c r="L244" s="83"/>
      <c r="M244" s="83"/>
      <c r="N244" s="83"/>
      <c r="O244" s="83"/>
      <c r="P244" s="84"/>
      <c r="Q244" s="84"/>
      <c r="R244" s="83"/>
      <c r="S244" s="83"/>
    </row>
    <row r="245" spans="12:19" ht="14.4">
      <c r="L245" s="83"/>
      <c r="M245" s="83"/>
      <c r="N245" s="83"/>
      <c r="O245" s="83"/>
      <c r="P245" s="84"/>
      <c r="Q245" s="84"/>
      <c r="R245" s="83"/>
      <c r="S245" s="83"/>
    </row>
    <row r="246" spans="12:19" ht="14.4">
      <c r="L246" s="83"/>
      <c r="M246" s="83"/>
      <c r="N246" s="83"/>
      <c r="O246" s="83"/>
      <c r="P246" s="84"/>
      <c r="Q246" s="84"/>
      <c r="R246" s="83"/>
      <c r="S246" s="83"/>
    </row>
    <row r="247" spans="12:19" ht="14.4">
      <c r="L247" s="83"/>
      <c r="M247" s="83"/>
      <c r="N247" s="83"/>
      <c r="O247" s="83"/>
      <c r="P247" s="84"/>
      <c r="Q247" s="84"/>
      <c r="R247" s="83"/>
      <c r="S247" s="83"/>
    </row>
    <row r="248" spans="12:19" ht="14.4">
      <c r="L248" s="83"/>
      <c r="M248" s="83"/>
      <c r="N248" s="83"/>
      <c r="O248" s="83"/>
      <c r="P248" s="84"/>
      <c r="Q248" s="84"/>
      <c r="R248" s="83"/>
      <c r="S248" s="83"/>
    </row>
    <row r="249" spans="12:19" ht="14.4">
      <c r="L249" s="83"/>
      <c r="M249" s="83"/>
      <c r="N249" s="83"/>
      <c r="O249" s="83"/>
      <c r="P249" s="84"/>
      <c r="Q249" s="84"/>
      <c r="R249" s="83"/>
      <c r="S249" s="83"/>
    </row>
    <row r="250" spans="12:19" ht="14.4">
      <c r="L250" s="83"/>
      <c r="M250" s="83"/>
      <c r="N250" s="83"/>
      <c r="O250" s="83"/>
      <c r="P250" s="84"/>
      <c r="Q250" s="84"/>
      <c r="R250" s="83"/>
      <c r="S250" s="83"/>
    </row>
    <row r="251" spans="12:19" ht="14.4">
      <c r="L251" s="83"/>
      <c r="M251" s="83"/>
      <c r="N251" s="83"/>
      <c r="O251" s="83"/>
      <c r="P251" s="84"/>
      <c r="Q251" s="84"/>
      <c r="R251" s="83"/>
      <c r="S251" s="83"/>
    </row>
    <row r="252" spans="12:19" ht="14.4">
      <c r="L252" s="83"/>
      <c r="M252" s="83"/>
      <c r="N252" s="83"/>
      <c r="O252" s="83"/>
      <c r="P252" s="84"/>
      <c r="Q252" s="84"/>
      <c r="R252" s="83"/>
      <c r="S252" s="83"/>
    </row>
    <row r="253" spans="12:19" ht="14.4">
      <c r="L253" s="83"/>
      <c r="M253" s="83"/>
      <c r="N253" s="83"/>
      <c r="O253" s="83"/>
      <c r="P253" s="84"/>
      <c r="Q253" s="84"/>
      <c r="R253" s="83"/>
      <c r="S253" s="83"/>
    </row>
    <row r="254" spans="12:19" ht="14.4">
      <c r="L254" s="83"/>
      <c r="M254" s="83"/>
      <c r="N254" s="83"/>
      <c r="O254" s="83"/>
      <c r="P254" s="84"/>
      <c r="Q254" s="84"/>
      <c r="R254" s="83"/>
      <c r="S254" s="83"/>
    </row>
    <row r="255" spans="12:19" ht="14.4">
      <c r="L255" s="83"/>
      <c r="M255" s="83"/>
      <c r="N255" s="83"/>
      <c r="O255" s="83"/>
      <c r="P255" s="84"/>
      <c r="Q255" s="84"/>
      <c r="R255" s="83"/>
      <c r="S255" s="83"/>
    </row>
    <row r="256" spans="12:19" ht="14.4">
      <c r="L256" s="83"/>
      <c r="M256" s="83"/>
      <c r="N256" s="83"/>
      <c r="O256" s="83"/>
      <c r="P256" s="84"/>
      <c r="Q256" s="84"/>
      <c r="R256" s="83"/>
      <c r="S256" s="83"/>
    </row>
    <row r="257" spans="12:19" ht="14.4">
      <c r="L257" s="83"/>
      <c r="M257" s="83"/>
      <c r="N257" s="83"/>
      <c r="O257" s="83"/>
      <c r="P257" s="84"/>
      <c r="Q257" s="84"/>
      <c r="R257" s="83"/>
      <c r="S257" s="83"/>
    </row>
    <row r="258" spans="12:19" ht="14.4">
      <c r="L258" s="83"/>
      <c r="M258" s="83"/>
      <c r="N258" s="83"/>
      <c r="O258" s="83"/>
      <c r="P258" s="84"/>
      <c r="Q258" s="84"/>
      <c r="R258" s="83"/>
      <c r="S258" s="83"/>
    </row>
    <row r="259" spans="12:19" ht="14.4">
      <c r="L259" s="83"/>
      <c r="M259" s="83"/>
      <c r="N259" s="83"/>
      <c r="O259" s="83"/>
      <c r="P259" s="84"/>
      <c r="Q259" s="84"/>
      <c r="R259" s="83"/>
      <c r="S259" s="83"/>
    </row>
    <row r="260" spans="12:19" ht="14.4">
      <c r="L260" s="83"/>
      <c r="M260" s="83"/>
      <c r="N260" s="83"/>
      <c r="O260" s="83"/>
      <c r="P260" s="84"/>
      <c r="Q260" s="84"/>
      <c r="R260" s="83"/>
      <c r="S260" s="83"/>
    </row>
    <row r="261" spans="12:19" ht="14.4">
      <c r="L261" s="83"/>
      <c r="M261" s="83"/>
      <c r="N261" s="83"/>
      <c r="O261" s="83"/>
      <c r="P261" s="84"/>
      <c r="Q261" s="84"/>
      <c r="R261" s="83"/>
      <c r="S261" s="83"/>
    </row>
    <row r="262" spans="12:19" ht="14.4">
      <c r="L262" s="83"/>
      <c r="M262" s="83"/>
      <c r="N262" s="83"/>
      <c r="O262" s="83"/>
      <c r="P262" s="84"/>
      <c r="Q262" s="84"/>
      <c r="R262" s="83"/>
      <c r="S262" s="83"/>
    </row>
    <row r="263" spans="12:19" ht="14.4">
      <c r="L263" s="83"/>
      <c r="M263" s="83"/>
      <c r="N263" s="83"/>
      <c r="O263" s="83"/>
      <c r="P263" s="84"/>
      <c r="Q263" s="84"/>
      <c r="R263" s="83"/>
      <c r="S263" s="83"/>
    </row>
    <row r="264" spans="12:19" ht="14.4">
      <c r="L264" s="83"/>
      <c r="M264" s="83"/>
      <c r="N264" s="83"/>
      <c r="O264" s="83"/>
      <c r="P264" s="84"/>
      <c r="Q264" s="84"/>
      <c r="R264" s="83"/>
      <c r="S264" s="83"/>
    </row>
    <row r="265" spans="12:19" ht="14.4">
      <c r="L265" s="83"/>
      <c r="M265" s="83"/>
      <c r="N265" s="83"/>
      <c r="O265" s="83"/>
      <c r="P265" s="84"/>
      <c r="Q265" s="84"/>
      <c r="R265" s="83"/>
      <c r="S265" s="83"/>
    </row>
    <row r="266" spans="12:19" ht="14.4">
      <c r="L266" s="83"/>
      <c r="M266" s="83"/>
      <c r="N266" s="83"/>
      <c r="O266" s="83"/>
      <c r="P266" s="84"/>
      <c r="Q266" s="84"/>
      <c r="R266" s="83"/>
      <c r="S266" s="83"/>
    </row>
    <row r="267" spans="12:19" ht="14.4">
      <c r="L267" s="83"/>
      <c r="M267" s="83"/>
      <c r="N267" s="83"/>
      <c r="O267" s="83"/>
      <c r="P267" s="84"/>
      <c r="Q267" s="84"/>
      <c r="R267" s="83"/>
      <c r="S267" s="83"/>
    </row>
    <row r="268" spans="12:19" ht="14.4">
      <c r="L268" s="83"/>
      <c r="M268" s="83"/>
      <c r="N268" s="83"/>
      <c r="O268" s="83"/>
      <c r="P268" s="84"/>
      <c r="Q268" s="84"/>
      <c r="R268" s="83"/>
      <c r="S268" s="83"/>
    </row>
    <row r="269" spans="12:19" ht="14.4">
      <c r="L269" s="83"/>
      <c r="M269" s="83"/>
      <c r="N269" s="83"/>
      <c r="O269" s="83"/>
      <c r="P269" s="84"/>
      <c r="Q269" s="84"/>
      <c r="R269" s="83"/>
      <c r="S269" s="83"/>
    </row>
    <row r="270" spans="12:19" ht="14.4">
      <c r="L270" s="83"/>
      <c r="M270" s="83"/>
      <c r="N270" s="83"/>
      <c r="O270" s="83"/>
      <c r="P270" s="84"/>
      <c r="Q270" s="84"/>
      <c r="R270" s="83"/>
      <c r="S270" s="83"/>
    </row>
    <row r="271" spans="12:19" ht="14.4">
      <c r="L271" s="83"/>
      <c r="M271" s="83"/>
      <c r="N271" s="83"/>
      <c r="O271" s="83"/>
      <c r="P271" s="84"/>
      <c r="Q271" s="84"/>
      <c r="R271" s="83"/>
      <c r="S271" s="83"/>
    </row>
    <row r="272" spans="12:19" ht="14.4">
      <c r="L272" s="83"/>
      <c r="M272" s="83"/>
      <c r="N272" s="83"/>
      <c r="O272" s="83"/>
      <c r="P272" s="84"/>
      <c r="Q272" s="84"/>
      <c r="R272" s="83"/>
      <c r="S272" s="83"/>
    </row>
    <row r="273" spans="12:19" ht="14.4">
      <c r="L273" s="83"/>
      <c r="M273" s="83"/>
      <c r="N273" s="83"/>
      <c r="O273" s="83"/>
      <c r="P273" s="84"/>
      <c r="Q273" s="84"/>
      <c r="R273" s="83"/>
      <c r="S273" s="83"/>
    </row>
    <row r="274" spans="12:19" ht="14.4">
      <c r="L274" s="83"/>
      <c r="M274" s="83"/>
      <c r="N274" s="83"/>
      <c r="O274" s="83"/>
      <c r="P274" s="84"/>
      <c r="Q274" s="84"/>
      <c r="R274" s="83"/>
      <c r="S274" s="83"/>
    </row>
    <row r="275" spans="12:19" ht="14.4">
      <c r="L275" s="83"/>
      <c r="M275" s="83"/>
      <c r="N275" s="83"/>
      <c r="O275" s="83"/>
      <c r="P275" s="84"/>
      <c r="Q275" s="84"/>
      <c r="R275" s="83"/>
      <c r="S275" s="83"/>
    </row>
    <row r="276" spans="12:19" ht="14.4">
      <c r="L276" s="83"/>
      <c r="M276" s="83"/>
      <c r="N276" s="83"/>
      <c r="O276" s="83"/>
      <c r="P276" s="84"/>
      <c r="Q276" s="84"/>
      <c r="R276" s="83"/>
      <c r="S276" s="83"/>
    </row>
    <row r="277" spans="12:19" ht="14.4">
      <c r="L277" s="83"/>
      <c r="M277" s="83"/>
      <c r="N277" s="83"/>
      <c r="O277" s="83"/>
      <c r="P277" s="84"/>
      <c r="Q277" s="84"/>
      <c r="R277" s="83"/>
      <c r="S277" s="83"/>
    </row>
    <row r="278" spans="12:19" ht="14.4">
      <c r="L278" s="83"/>
      <c r="M278" s="83"/>
      <c r="N278" s="83"/>
      <c r="O278" s="83"/>
      <c r="P278" s="84"/>
      <c r="Q278" s="84"/>
      <c r="R278" s="83"/>
      <c r="S278" s="83"/>
    </row>
    <row r="279" spans="12:19" ht="14.4">
      <c r="L279" s="83"/>
      <c r="M279" s="83"/>
      <c r="N279" s="83"/>
      <c r="O279" s="83"/>
      <c r="P279" s="84"/>
      <c r="Q279" s="84"/>
      <c r="R279" s="83"/>
      <c r="S279" s="83"/>
    </row>
    <row r="280" spans="12:19" ht="14.4">
      <c r="L280" s="83"/>
      <c r="M280" s="83"/>
      <c r="N280" s="83"/>
      <c r="O280" s="83"/>
      <c r="P280" s="84"/>
      <c r="Q280" s="84"/>
      <c r="R280" s="83"/>
      <c r="S280" s="83"/>
    </row>
    <row r="281" spans="12:19" ht="14.4">
      <c r="L281" s="83"/>
      <c r="M281" s="83"/>
      <c r="N281" s="83"/>
      <c r="O281" s="83"/>
      <c r="P281" s="84"/>
      <c r="Q281" s="84"/>
      <c r="R281" s="83"/>
      <c r="S281" s="83"/>
    </row>
    <row r="282" spans="12:19" ht="14.4">
      <c r="L282" s="83"/>
      <c r="M282" s="83"/>
      <c r="N282" s="83"/>
      <c r="O282" s="83"/>
      <c r="P282" s="84"/>
      <c r="Q282" s="84"/>
      <c r="R282" s="83"/>
      <c r="S282" s="83"/>
    </row>
    <row r="283" spans="12:19" ht="14.4">
      <c r="L283" s="83"/>
      <c r="M283" s="83"/>
      <c r="N283" s="83"/>
      <c r="O283" s="83"/>
      <c r="P283" s="84"/>
      <c r="Q283" s="84"/>
      <c r="R283" s="83"/>
      <c r="S283" s="83"/>
    </row>
    <row r="284" spans="12:19" ht="14.4">
      <c r="L284" s="83"/>
      <c r="M284" s="83"/>
      <c r="N284" s="83"/>
      <c r="O284" s="83"/>
      <c r="P284" s="84"/>
      <c r="Q284" s="84"/>
      <c r="R284" s="83"/>
      <c r="S284" s="83"/>
    </row>
    <row r="285" spans="12:19" ht="14.4">
      <c r="L285" s="83"/>
      <c r="M285" s="83"/>
      <c r="N285" s="83"/>
      <c r="O285" s="83"/>
      <c r="P285" s="84"/>
      <c r="Q285" s="84"/>
      <c r="R285" s="83"/>
      <c r="S285" s="83"/>
    </row>
    <row r="286" spans="12:19" ht="14.4">
      <c r="L286" s="83"/>
      <c r="M286" s="83"/>
      <c r="N286" s="83"/>
      <c r="O286" s="83"/>
      <c r="P286" s="84"/>
      <c r="Q286" s="84"/>
      <c r="R286" s="83"/>
      <c r="S286" s="83"/>
    </row>
    <row r="287" spans="12:19" ht="14.4">
      <c r="L287" s="83"/>
      <c r="M287" s="83"/>
      <c r="N287" s="83"/>
      <c r="O287" s="83"/>
      <c r="P287" s="84"/>
      <c r="Q287" s="84"/>
      <c r="R287" s="83"/>
      <c r="S287" s="83"/>
    </row>
    <row r="288" spans="12:19" ht="14.4">
      <c r="L288" s="83"/>
      <c r="M288" s="83"/>
      <c r="N288" s="83"/>
      <c r="O288" s="83"/>
      <c r="P288" s="84"/>
      <c r="Q288" s="84"/>
      <c r="R288" s="83"/>
      <c r="S288" s="83"/>
    </row>
    <row r="289" spans="12:19" ht="14.4">
      <c r="L289" s="83"/>
      <c r="M289" s="83"/>
      <c r="N289" s="83"/>
      <c r="O289" s="83"/>
      <c r="P289" s="84"/>
      <c r="Q289" s="84"/>
      <c r="R289" s="83"/>
      <c r="S289" s="83"/>
    </row>
    <row r="290" spans="12:19" ht="14.4">
      <c r="L290" s="83"/>
      <c r="M290" s="83"/>
      <c r="N290" s="83"/>
      <c r="O290" s="83"/>
      <c r="P290" s="84"/>
      <c r="Q290" s="84"/>
      <c r="R290" s="83"/>
      <c r="S290" s="83"/>
    </row>
    <row r="291" spans="12:19" ht="14.4">
      <c r="L291" s="83"/>
      <c r="M291" s="83"/>
      <c r="N291" s="83"/>
      <c r="O291" s="83"/>
      <c r="P291" s="84"/>
      <c r="Q291" s="84"/>
      <c r="R291" s="83"/>
      <c r="S291" s="83"/>
    </row>
    <row r="292" spans="12:19" ht="14.4">
      <c r="L292" s="83"/>
      <c r="M292" s="83"/>
      <c r="N292" s="83"/>
      <c r="O292" s="83"/>
      <c r="P292" s="84"/>
      <c r="Q292" s="84"/>
      <c r="R292" s="83"/>
      <c r="S292" s="83"/>
    </row>
    <row r="293" spans="12:19" ht="14.4">
      <c r="L293" s="83"/>
      <c r="M293" s="83"/>
      <c r="N293" s="83"/>
      <c r="O293" s="83"/>
      <c r="P293" s="84"/>
      <c r="Q293" s="84"/>
      <c r="R293" s="83"/>
      <c r="S293" s="83"/>
    </row>
    <row r="294" spans="12:19" ht="14.4">
      <c r="L294" s="83"/>
      <c r="M294" s="83"/>
      <c r="N294" s="83"/>
      <c r="O294" s="83"/>
      <c r="P294" s="84"/>
      <c r="Q294" s="84"/>
      <c r="R294" s="83"/>
      <c r="S294" s="83"/>
    </row>
    <row r="295" spans="12:19" ht="14.4">
      <c r="L295" s="83"/>
      <c r="M295" s="83"/>
      <c r="N295" s="83"/>
      <c r="O295" s="83"/>
      <c r="P295" s="84"/>
      <c r="Q295" s="84"/>
      <c r="R295" s="83"/>
      <c r="S295" s="83"/>
    </row>
    <row r="296" spans="12:19" ht="14.4">
      <c r="L296" s="83"/>
      <c r="M296" s="83"/>
      <c r="N296" s="83"/>
      <c r="O296" s="83"/>
      <c r="P296" s="84"/>
      <c r="Q296" s="84"/>
      <c r="R296" s="83"/>
      <c r="S296" s="83"/>
    </row>
    <row r="297" spans="12:19" ht="14.4">
      <c r="L297" s="83"/>
      <c r="M297" s="83"/>
      <c r="N297" s="83"/>
      <c r="O297" s="83"/>
      <c r="P297" s="84"/>
      <c r="Q297" s="84"/>
      <c r="R297" s="83"/>
      <c r="S297" s="83"/>
    </row>
    <row r="298" spans="12:19" ht="14.4">
      <c r="L298" s="83"/>
      <c r="M298" s="83"/>
      <c r="N298" s="83"/>
      <c r="O298" s="83"/>
      <c r="P298" s="84"/>
      <c r="Q298" s="84"/>
      <c r="R298" s="83"/>
      <c r="S298" s="83"/>
    </row>
    <row r="299" spans="12:19" ht="14.4">
      <c r="L299" s="83"/>
      <c r="M299" s="83"/>
      <c r="N299" s="83"/>
      <c r="O299" s="83"/>
      <c r="P299" s="84"/>
      <c r="Q299" s="84"/>
      <c r="R299" s="83"/>
      <c r="S299" s="83"/>
    </row>
    <row r="300" spans="12:19" ht="14.4">
      <c r="L300" s="83"/>
      <c r="M300" s="83"/>
      <c r="N300" s="83"/>
      <c r="O300" s="83"/>
      <c r="P300" s="84"/>
      <c r="Q300" s="84"/>
      <c r="R300" s="83"/>
      <c r="S300" s="83"/>
    </row>
    <row r="301" spans="12:19" ht="14.4">
      <c r="L301" s="83"/>
      <c r="M301" s="83"/>
      <c r="N301" s="83"/>
      <c r="O301" s="83"/>
      <c r="P301" s="84"/>
      <c r="Q301" s="84"/>
      <c r="R301" s="83"/>
      <c r="S301" s="83"/>
    </row>
    <row r="302" spans="12:19" ht="14.4">
      <c r="L302" s="83"/>
      <c r="M302" s="83"/>
      <c r="N302" s="83"/>
      <c r="O302" s="83"/>
      <c r="P302" s="84"/>
      <c r="Q302" s="84"/>
      <c r="R302" s="83"/>
      <c r="S302" s="83"/>
    </row>
    <row r="303" spans="12:19" ht="14.4">
      <c r="L303" s="83"/>
      <c r="M303" s="83"/>
      <c r="N303" s="83"/>
      <c r="O303" s="83"/>
      <c r="P303" s="84"/>
      <c r="Q303" s="84"/>
      <c r="R303" s="83"/>
      <c r="S303" s="83"/>
    </row>
    <row r="304" spans="12:19" ht="14.4">
      <c r="L304" s="83"/>
      <c r="M304" s="83"/>
      <c r="N304" s="83"/>
      <c r="O304" s="83"/>
      <c r="P304" s="84"/>
      <c r="Q304" s="84"/>
      <c r="R304" s="83"/>
      <c r="S304" s="83"/>
    </row>
    <row r="305" spans="12:19" ht="14.4">
      <c r="L305" s="83"/>
      <c r="M305" s="83"/>
      <c r="N305" s="83"/>
      <c r="O305" s="83"/>
      <c r="P305" s="84"/>
      <c r="Q305" s="84"/>
      <c r="R305" s="83"/>
      <c r="S305" s="83"/>
    </row>
    <row r="306" spans="12:19" ht="14.4">
      <c r="L306" s="83"/>
      <c r="M306" s="83"/>
      <c r="N306" s="83"/>
      <c r="O306" s="83"/>
      <c r="P306" s="84"/>
      <c r="Q306" s="84"/>
      <c r="R306" s="83"/>
      <c r="S306" s="83"/>
    </row>
    <row r="307" spans="12:19" ht="14.4">
      <c r="L307" s="83"/>
      <c r="M307" s="83"/>
      <c r="N307" s="83"/>
      <c r="O307" s="83"/>
      <c r="P307" s="84"/>
      <c r="Q307" s="84"/>
      <c r="R307" s="83"/>
      <c r="S307" s="83"/>
    </row>
    <row r="308" spans="12:19" ht="14.4">
      <c r="L308" s="83"/>
      <c r="M308" s="83"/>
      <c r="N308" s="83"/>
      <c r="O308" s="83"/>
      <c r="P308" s="84"/>
      <c r="Q308" s="84"/>
      <c r="R308" s="83"/>
      <c r="S308" s="83"/>
    </row>
    <row r="309" spans="12:19" ht="14.4">
      <c r="L309" s="83"/>
      <c r="M309" s="83"/>
      <c r="N309" s="83"/>
      <c r="O309" s="83"/>
      <c r="P309" s="84"/>
      <c r="Q309" s="84"/>
      <c r="R309" s="83"/>
      <c r="S309" s="83"/>
    </row>
    <row r="310" spans="12:19" ht="14.4">
      <c r="L310" s="83"/>
      <c r="M310" s="83"/>
      <c r="N310" s="83"/>
      <c r="O310" s="83"/>
      <c r="P310" s="84"/>
      <c r="Q310" s="84"/>
      <c r="R310" s="83"/>
      <c r="S310" s="83"/>
    </row>
    <row r="311" spans="12:19" ht="14.4">
      <c r="L311" s="83"/>
      <c r="M311" s="83"/>
      <c r="N311" s="83"/>
      <c r="O311" s="83"/>
      <c r="P311" s="84"/>
      <c r="Q311" s="84"/>
      <c r="R311" s="83"/>
      <c r="S311" s="83"/>
    </row>
    <row r="312" spans="12:19" ht="14.4">
      <c r="L312" s="83"/>
      <c r="M312" s="83"/>
      <c r="N312" s="83"/>
      <c r="O312" s="83"/>
      <c r="P312" s="84"/>
      <c r="Q312" s="84"/>
      <c r="R312" s="83"/>
      <c r="S312" s="83"/>
    </row>
    <row r="313" spans="12:19" ht="14.4">
      <c r="L313" s="83"/>
      <c r="M313" s="83"/>
      <c r="N313" s="83"/>
      <c r="O313" s="83"/>
      <c r="P313" s="84"/>
      <c r="Q313" s="84"/>
      <c r="R313" s="83"/>
      <c r="S313" s="83"/>
    </row>
    <row r="314" spans="12:19" ht="14.4">
      <c r="L314" s="83"/>
      <c r="M314" s="83"/>
      <c r="N314" s="83"/>
      <c r="O314" s="83"/>
      <c r="P314" s="84"/>
      <c r="Q314" s="84"/>
      <c r="R314" s="83"/>
      <c r="S314" s="83"/>
    </row>
    <row r="315" spans="12:19" ht="14.4">
      <c r="L315" s="83"/>
      <c r="M315" s="83"/>
      <c r="N315" s="83"/>
      <c r="O315" s="83"/>
      <c r="P315" s="84"/>
      <c r="Q315" s="84"/>
      <c r="R315" s="83"/>
      <c r="S315" s="83"/>
    </row>
    <row r="316" spans="12:19" ht="14.4">
      <c r="L316" s="83"/>
      <c r="M316" s="83"/>
      <c r="N316" s="83"/>
      <c r="O316" s="83"/>
      <c r="P316" s="84"/>
      <c r="Q316" s="84"/>
      <c r="R316" s="83"/>
      <c r="S316" s="83"/>
    </row>
    <row r="317" spans="12:19" ht="14.4">
      <c r="L317" s="83"/>
      <c r="M317" s="83"/>
      <c r="N317" s="83"/>
      <c r="O317" s="83"/>
      <c r="P317" s="84"/>
      <c r="Q317" s="84"/>
      <c r="R317" s="83"/>
      <c r="S317" s="83"/>
    </row>
    <row r="318" spans="12:19" ht="14.4">
      <c r="L318" s="83"/>
      <c r="M318" s="83"/>
      <c r="N318" s="83"/>
      <c r="O318" s="83"/>
      <c r="P318" s="84"/>
      <c r="Q318" s="84"/>
      <c r="R318" s="83"/>
      <c r="S318" s="83"/>
    </row>
    <row r="319" spans="12:19" ht="14.4">
      <c r="L319" s="83"/>
      <c r="M319" s="83"/>
      <c r="N319" s="83"/>
      <c r="O319" s="83"/>
      <c r="P319" s="84"/>
      <c r="Q319" s="84"/>
      <c r="R319" s="83"/>
      <c r="S319" s="83"/>
    </row>
    <row r="320" spans="12:19" ht="14.4">
      <c r="L320" s="83"/>
      <c r="M320" s="83"/>
      <c r="N320" s="83"/>
      <c r="O320" s="83"/>
      <c r="P320" s="84"/>
      <c r="Q320" s="84"/>
      <c r="R320" s="83"/>
      <c r="S320" s="83"/>
    </row>
    <row r="321" spans="12:19" ht="14.4">
      <c r="L321" s="83"/>
      <c r="M321" s="83"/>
      <c r="N321" s="83"/>
      <c r="O321" s="83"/>
      <c r="P321" s="84"/>
      <c r="Q321" s="84"/>
      <c r="R321" s="83"/>
      <c r="S321" s="83"/>
    </row>
    <row r="322" spans="12:19" ht="14.4">
      <c r="L322" s="83"/>
      <c r="M322" s="83"/>
      <c r="N322" s="83"/>
      <c r="O322" s="83"/>
      <c r="P322" s="84"/>
      <c r="Q322" s="84"/>
      <c r="R322" s="83"/>
      <c r="S322" s="83"/>
    </row>
    <row r="323" spans="12:19" ht="14.4">
      <c r="L323" s="83"/>
      <c r="M323" s="83"/>
      <c r="N323" s="83"/>
      <c r="O323" s="83"/>
      <c r="P323" s="84"/>
      <c r="Q323" s="84"/>
      <c r="R323" s="83"/>
      <c r="S323" s="83"/>
    </row>
    <row r="324" spans="12:19" ht="14.4">
      <c r="L324" s="83"/>
      <c r="M324" s="83"/>
      <c r="N324" s="83"/>
      <c r="O324" s="83"/>
      <c r="P324" s="84"/>
      <c r="Q324" s="84"/>
      <c r="R324" s="83"/>
      <c r="S324" s="83"/>
    </row>
    <row r="325" spans="12:19" ht="14.4">
      <c r="L325" s="83"/>
      <c r="M325" s="83"/>
      <c r="N325" s="83"/>
      <c r="O325" s="83"/>
      <c r="P325" s="84"/>
      <c r="Q325" s="84"/>
      <c r="R325" s="83"/>
      <c r="S325" s="83"/>
    </row>
    <row r="326" spans="12:19" ht="14.4">
      <c r="L326" s="83"/>
      <c r="M326" s="83"/>
      <c r="N326" s="83"/>
      <c r="O326" s="83"/>
      <c r="P326" s="84"/>
      <c r="Q326" s="84"/>
      <c r="R326" s="83"/>
      <c r="S326" s="83"/>
    </row>
    <row r="327" spans="12:19" ht="14.4">
      <c r="L327" s="83"/>
      <c r="M327" s="83"/>
      <c r="N327" s="83"/>
      <c r="O327" s="83"/>
      <c r="P327" s="84"/>
      <c r="Q327" s="84"/>
      <c r="R327" s="83"/>
      <c r="S327" s="83"/>
    </row>
    <row r="328" spans="12:19" ht="14.4">
      <c r="L328" s="83"/>
      <c r="M328" s="83"/>
      <c r="N328" s="83"/>
      <c r="O328" s="83"/>
      <c r="P328" s="84"/>
      <c r="Q328" s="84"/>
      <c r="R328" s="83"/>
      <c r="S328" s="83"/>
    </row>
    <row r="329" spans="12:19" ht="14.4">
      <c r="L329" s="83"/>
      <c r="M329" s="83"/>
      <c r="N329" s="83"/>
      <c r="O329" s="83"/>
      <c r="P329" s="84"/>
      <c r="Q329" s="84"/>
      <c r="R329" s="83"/>
      <c r="S329" s="83"/>
    </row>
    <row r="330" spans="12:19" ht="14.4">
      <c r="L330" s="83"/>
      <c r="M330" s="83"/>
      <c r="N330" s="83"/>
      <c r="O330" s="83"/>
      <c r="P330" s="84"/>
      <c r="Q330" s="84"/>
      <c r="R330" s="83"/>
      <c r="S330" s="83"/>
    </row>
    <row r="331" spans="12:19" ht="14.4">
      <c r="L331" s="83"/>
      <c r="M331" s="83"/>
      <c r="N331" s="83"/>
      <c r="O331" s="83"/>
      <c r="P331" s="84"/>
      <c r="Q331" s="84"/>
      <c r="R331" s="83"/>
      <c r="S331" s="83"/>
    </row>
    <row r="332" spans="12:19" ht="14.4">
      <c r="L332" s="83"/>
      <c r="M332" s="83"/>
      <c r="N332" s="83"/>
      <c r="O332" s="83"/>
      <c r="P332" s="84"/>
      <c r="Q332" s="84"/>
      <c r="R332" s="83"/>
      <c r="S332" s="83"/>
    </row>
    <row r="333" spans="12:19" ht="14.4">
      <c r="L333" s="83"/>
      <c r="M333" s="83"/>
      <c r="N333" s="83"/>
      <c r="O333" s="83"/>
      <c r="P333" s="84"/>
      <c r="Q333" s="84"/>
      <c r="R333" s="83"/>
      <c r="S333" s="83"/>
    </row>
    <row r="334" spans="12:19" ht="14.4">
      <c r="L334" s="83"/>
      <c r="M334" s="83"/>
      <c r="N334" s="83"/>
      <c r="O334" s="83"/>
      <c r="P334" s="84"/>
      <c r="Q334" s="84"/>
      <c r="R334" s="83"/>
      <c r="S334" s="83"/>
    </row>
    <row r="335" spans="12:19" ht="14.4">
      <c r="L335" s="83"/>
      <c r="M335" s="83"/>
      <c r="N335" s="83"/>
      <c r="O335" s="83"/>
      <c r="P335" s="84"/>
      <c r="Q335" s="84"/>
      <c r="R335" s="83"/>
      <c r="S335" s="83"/>
    </row>
    <row r="336" spans="12:19" ht="14.4">
      <c r="L336" s="83"/>
      <c r="M336" s="83"/>
      <c r="N336" s="83"/>
      <c r="O336" s="83"/>
      <c r="P336" s="84"/>
      <c r="Q336" s="84"/>
      <c r="R336" s="83"/>
      <c r="S336" s="83"/>
    </row>
    <row r="337" spans="12:19" ht="14.4">
      <c r="L337" s="83"/>
      <c r="M337" s="83"/>
      <c r="N337" s="83"/>
      <c r="O337" s="83"/>
      <c r="P337" s="84"/>
      <c r="Q337" s="84"/>
      <c r="R337" s="83"/>
      <c r="S337" s="83"/>
    </row>
    <row r="338" spans="12:19" ht="14.4">
      <c r="L338" s="83"/>
      <c r="M338" s="83"/>
      <c r="N338" s="83"/>
      <c r="O338" s="83"/>
      <c r="P338" s="84"/>
      <c r="Q338" s="84"/>
      <c r="R338" s="83"/>
      <c r="S338" s="83"/>
    </row>
    <row r="339" spans="12:19" ht="14.4">
      <c r="L339" s="83"/>
      <c r="M339" s="83"/>
      <c r="N339" s="83"/>
      <c r="O339" s="83"/>
      <c r="P339" s="84"/>
      <c r="Q339" s="84"/>
      <c r="R339" s="83"/>
      <c r="S339" s="83"/>
    </row>
    <row r="340" spans="12:19" ht="14.4">
      <c r="L340" s="83"/>
      <c r="M340" s="83"/>
      <c r="N340" s="83"/>
      <c r="O340" s="83"/>
      <c r="P340" s="84"/>
      <c r="Q340" s="84"/>
      <c r="R340" s="83"/>
      <c r="S340" s="83"/>
    </row>
    <row r="341" spans="12:19" ht="14.4">
      <c r="L341" s="83"/>
      <c r="M341" s="83"/>
      <c r="N341" s="83"/>
      <c r="O341" s="83"/>
      <c r="P341" s="84"/>
      <c r="Q341" s="84"/>
      <c r="R341" s="83"/>
      <c r="S341" s="83"/>
    </row>
    <row r="342" spans="12:19" ht="14.4">
      <c r="L342" s="83"/>
      <c r="M342" s="83"/>
      <c r="N342" s="83"/>
      <c r="O342" s="83"/>
      <c r="P342" s="84"/>
      <c r="Q342" s="84"/>
      <c r="R342" s="83"/>
      <c r="S342" s="83"/>
    </row>
    <row r="343" spans="12:19" ht="14.4">
      <c r="L343" s="83"/>
      <c r="M343" s="83"/>
      <c r="N343" s="83"/>
      <c r="O343" s="83"/>
      <c r="P343" s="84"/>
      <c r="Q343" s="84"/>
      <c r="R343" s="83"/>
      <c r="S343" s="83"/>
    </row>
    <row r="344" spans="12:19" ht="14.4">
      <c r="L344" s="83"/>
      <c r="M344" s="83"/>
      <c r="N344" s="83"/>
      <c r="O344" s="83"/>
      <c r="P344" s="84"/>
      <c r="Q344" s="84"/>
      <c r="R344" s="83"/>
      <c r="S344" s="83"/>
    </row>
    <row r="345" spans="12:19" ht="14.4">
      <c r="L345" s="83"/>
      <c r="M345" s="83"/>
      <c r="N345" s="83"/>
      <c r="O345" s="83"/>
      <c r="P345" s="84"/>
      <c r="Q345" s="84"/>
      <c r="R345" s="83"/>
      <c r="S345" s="83"/>
    </row>
    <row r="346" spans="12:19" ht="14.4">
      <c r="L346" s="83"/>
      <c r="M346" s="83"/>
      <c r="N346" s="83"/>
      <c r="O346" s="83"/>
      <c r="P346" s="84"/>
      <c r="Q346" s="84"/>
      <c r="R346" s="83"/>
      <c r="S346" s="83"/>
    </row>
    <row r="347" spans="12:19" ht="14.4">
      <c r="L347" s="83"/>
      <c r="M347" s="83"/>
      <c r="N347" s="83"/>
      <c r="O347" s="83"/>
      <c r="P347" s="84"/>
      <c r="Q347" s="84"/>
      <c r="R347" s="83"/>
      <c r="S347" s="83"/>
    </row>
    <row r="348" spans="12:19" ht="14.4">
      <c r="L348" s="83"/>
      <c r="M348" s="83"/>
      <c r="N348" s="83"/>
      <c r="O348" s="83"/>
      <c r="P348" s="84"/>
      <c r="Q348" s="84"/>
      <c r="R348" s="83"/>
      <c r="S348" s="83"/>
    </row>
    <row r="349" spans="12:19" ht="14.4">
      <c r="L349" s="83"/>
      <c r="M349" s="83"/>
      <c r="N349" s="83"/>
      <c r="O349" s="83"/>
      <c r="P349" s="84"/>
      <c r="Q349" s="84"/>
      <c r="R349" s="83"/>
      <c r="S349" s="83"/>
    </row>
    <row r="350" spans="12:19" ht="14.4">
      <c r="L350" s="83"/>
      <c r="M350" s="83"/>
      <c r="N350" s="83"/>
      <c r="O350" s="83"/>
      <c r="P350" s="84"/>
      <c r="Q350" s="84"/>
      <c r="R350" s="83"/>
      <c r="S350" s="83"/>
    </row>
    <row r="351" spans="12:19" ht="14.4">
      <c r="L351" s="83"/>
      <c r="M351" s="83"/>
      <c r="N351" s="83"/>
      <c r="O351" s="83"/>
      <c r="P351" s="84"/>
      <c r="Q351" s="84"/>
      <c r="R351" s="83"/>
      <c r="S351" s="83"/>
    </row>
    <row r="352" spans="12:19" ht="14.4">
      <c r="L352" s="83"/>
      <c r="M352" s="83"/>
      <c r="N352" s="83"/>
      <c r="O352" s="83"/>
      <c r="P352" s="84"/>
      <c r="Q352" s="84"/>
      <c r="R352" s="83"/>
      <c r="S352" s="83"/>
    </row>
    <row r="353" spans="12:19" ht="14.4">
      <c r="L353" s="83"/>
      <c r="M353" s="83"/>
      <c r="N353" s="83"/>
      <c r="O353" s="83"/>
      <c r="P353" s="84"/>
      <c r="Q353" s="84"/>
      <c r="R353" s="83"/>
      <c r="S353" s="83"/>
    </row>
    <row r="354" spans="12:19" ht="14.4">
      <c r="L354" s="83"/>
      <c r="M354" s="83"/>
      <c r="N354" s="83"/>
      <c r="O354" s="83"/>
      <c r="P354" s="84"/>
      <c r="Q354" s="84"/>
      <c r="R354" s="83"/>
      <c r="S354" s="83"/>
    </row>
    <row r="355" spans="12:19" ht="14.4">
      <c r="L355" s="83"/>
      <c r="M355" s="83"/>
      <c r="N355" s="83"/>
      <c r="O355" s="83"/>
      <c r="P355" s="84"/>
      <c r="Q355" s="84"/>
      <c r="R355" s="83"/>
      <c r="S355" s="83"/>
    </row>
    <row r="356" spans="12:19" ht="14.4">
      <c r="L356" s="83"/>
      <c r="M356" s="83"/>
      <c r="N356" s="83"/>
      <c r="O356" s="83"/>
      <c r="P356" s="84"/>
      <c r="Q356" s="84"/>
      <c r="R356" s="83"/>
      <c r="S356" s="83"/>
    </row>
    <row r="357" spans="12:19" ht="14.4">
      <c r="L357" s="83"/>
      <c r="M357" s="83"/>
      <c r="N357" s="83"/>
      <c r="O357" s="83"/>
      <c r="P357" s="84"/>
      <c r="Q357" s="84"/>
      <c r="R357" s="83"/>
      <c r="S357" s="83"/>
    </row>
    <row r="358" spans="12:19" ht="14.4">
      <c r="L358" s="83"/>
      <c r="M358" s="83"/>
      <c r="N358" s="83"/>
      <c r="O358" s="83"/>
      <c r="P358" s="84"/>
      <c r="Q358" s="84"/>
      <c r="R358" s="83"/>
      <c r="S358" s="83"/>
    </row>
    <row r="359" spans="12:19" ht="14.4">
      <c r="L359" s="83"/>
      <c r="M359" s="83"/>
      <c r="N359" s="83"/>
      <c r="O359" s="83"/>
      <c r="P359" s="84"/>
      <c r="Q359" s="84"/>
      <c r="R359" s="83"/>
      <c r="S359" s="83"/>
    </row>
    <row r="360" spans="12:19" ht="14.4">
      <c r="L360" s="83"/>
      <c r="M360" s="83"/>
      <c r="N360" s="83"/>
      <c r="O360" s="83"/>
      <c r="P360" s="84"/>
      <c r="Q360" s="84"/>
      <c r="R360" s="83"/>
      <c r="S360" s="83"/>
    </row>
    <row r="361" spans="12:19" ht="14.4">
      <c r="L361" s="83"/>
      <c r="M361" s="83"/>
      <c r="N361" s="83"/>
      <c r="O361" s="83"/>
      <c r="P361" s="84"/>
      <c r="Q361" s="84"/>
      <c r="R361" s="83"/>
      <c r="S361" s="83"/>
    </row>
    <row r="362" spans="12:19" ht="14.4">
      <c r="L362" s="83"/>
      <c r="M362" s="83"/>
      <c r="N362" s="83"/>
      <c r="O362" s="83"/>
      <c r="P362" s="84"/>
      <c r="Q362" s="84"/>
      <c r="R362" s="83"/>
      <c r="S362" s="83"/>
    </row>
    <row r="363" spans="12:19" ht="14.4">
      <c r="L363" s="83"/>
      <c r="M363" s="83"/>
      <c r="N363" s="83"/>
      <c r="O363" s="83"/>
      <c r="P363" s="84"/>
      <c r="Q363" s="84"/>
      <c r="R363" s="83"/>
      <c r="S363" s="83"/>
    </row>
    <row r="364" spans="12:19" ht="14.4">
      <c r="L364" s="83"/>
      <c r="M364" s="83"/>
      <c r="N364" s="83"/>
      <c r="O364" s="83"/>
      <c r="P364" s="84"/>
      <c r="Q364" s="84"/>
      <c r="R364" s="83"/>
      <c r="S364" s="83"/>
    </row>
    <row r="365" spans="12:19" ht="14.4">
      <c r="L365" s="83"/>
      <c r="M365" s="83"/>
      <c r="N365" s="83"/>
      <c r="O365" s="83"/>
      <c r="P365" s="84"/>
      <c r="Q365" s="84"/>
      <c r="R365" s="83"/>
      <c r="S365" s="83"/>
    </row>
    <row r="366" spans="12:19" ht="14.4">
      <c r="L366" s="83"/>
      <c r="M366" s="83"/>
      <c r="N366" s="83"/>
      <c r="O366" s="83"/>
      <c r="P366" s="84"/>
      <c r="Q366" s="84"/>
      <c r="R366" s="83"/>
      <c r="S366" s="83"/>
    </row>
    <row r="367" spans="12:19" ht="14.4">
      <c r="L367" s="83"/>
      <c r="M367" s="83"/>
      <c r="N367" s="83"/>
      <c r="O367" s="83"/>
      <c r="P367" s="84"/>
      <c r="Q367" s="84"/>
      <c r="R367" s="83"/>
      <c r="S367" s="83"/>
    </row>
    <row r="368" spans="12:19" ht="14.4">
      <c r="L368" s="83"/>
      <c r="M368" s="83"/>
      <c r="N368" s="83"/>
      <c r="O368" s="83"/>
      <c r="P368" s="84"/>
      <c r="Q368" s="84"/>
      <c r="R368" s="83"/>
      <c r="S368" s="83"/>
    </row>
    <row r="369" spans="12:19" ht="14.4">
      <c r="L369" s="83"/>
      <c r="M369" s="83"/>
      <c r="N369" s="83"/>
      <c r="O369" s="83"/>
      <c r="P369" s="84"/>
      <c r="Q369" s="84"/>
      <c r="R369" s="83"/>
      <c r="S369" s="83"/>
    </row>
    <row r="370" spans="12:19" ht="14.4">
      <c r="L370" s="83"/>
      <c r="M370" s="83"/>
      <c r="N370" s="83"/>
      <c r="O370" s="83"/>
      <c r="P370" s="84"/>
      <c r="Q370" s="84"/>
      <c r="R370" s="83"/>
      <c r="S370" s="83"/>
    </row>
    <row r="371" spans="12:19" ht="14.4">
      <c r="L371" s="83"/>
      <c r="M371" s="83"/>
      <c r="N371" s="83"/>
      <c r="O371" s="83"/>
      <c r="P371" s="84"/>
      <c r="Q371" s="84"/>
      <c r="R371" s="83"/>
      <c r="S371" s="83"/>
    </row>
    <row r="372" spans="12:19" ht="14.4">
      <c r="L372" s="83"/>
      <c r="M372" s="83"/>
      <c r="N372" s="83"/>
      <c r="O372" s="83"/>
      <c r="P372" s="84"/>
      <c r="Q372" s="84"/>
      <c r="R372" s="83"/>
      <c r="S372" s="83"/>
    </row>
    <row r="373" spans="12:19" ht="14.4">
      <c r="L373" s="83"/>
      <c r="M373" s="83"/>
      <c r="N373" s="83"/>
      <c r="O373" s="83"/>
      <c r="P373" s="84"/>
      <c r="Q373" s="84"/>
      <c r="R373" s="83"/>
      <c r="S373" s="83"/>
    </row>
    <row r="374" spans="12:19" ht="14.4">
      <c r="L374" s="83"/>
      <c r="M374" s="83"/>
      <c r="N374" s="83"/>
      <c r="O374" s="83"/>
      <c r="P374" s="84"/>
      <c r="Q374" s="84"/>
      <c r="R374" s="83"/>
      <c r="S374" s="83"/>
    </row>
    <row r="375" spans="12:19" ht="14.4">
      <c r="L375" s="83"/>
      <c r="M375" s="83"/>
      <c r="N375" s="83"/>
      <c r="O375" s="83"/>
      <c r="P375" s="84"/>
      <c r="Q375" s="84"/>
      <c r="R375" s="83"/>
      <c r="S375" s="83"/>
    </row>
    <row r="376" spans="12:19" ht="14.4">
      <c r="L376" s="83"/>
      <c r="M376" s="83"/>
      <c r="N376" s="83"/>
      <c r="O376" s="83"/>
      <c r="P376" s="84"/>
      <c r="Q376" s="84"/>
      <c r="R376" s="83"/>
      <c r="S376" s="83"/>
    </row>
    <row r="377" spans="12:19" ht="14.4">
      <c r="L377" s="83"/>
      <c r="M377" s="83"/>
      <c r="N377" s="83"/>
      <c r="O377" s="83"/>
      <c r="P377" s="84"/>
      <c r="Q377" s="84"/>
      <c r="R377" s="83"/>
      <c r="S377" s="83"/>
    </row>
    <row r="378" spans="12:19" ht="14.4">
      <c r="L378" s="83"/>
      <c r="M378" s="83"/>
      <c r="N378" s="83"/>
      <c r="O378" s="83"/>
      <c r="P378" s="84"/>
      <c r="Q378" s="84"/>
      <c r="R378" s="83"/>
      <c r="S378" s="83"/>
    </row>
    <row r="379" spans="12:19" ht="14.4">
      <c r="L379" s="83"/>
      <c r="M379" s="83"/>
      <c r="N379" s="83"/>
      <c r="O379" s="83"/>
      <c r="P379" s="84"/>
      <c r="Q379" s="84"/>
      <c r="R379" s="83"/>
      <c r="S379" s="83"/>
    </row>
    <row r="380" spans="12:19" ht="14.4">
      <c r="L380" s="83"/>
      <c r="M380" s="83"/>
      <c r="N380" s="83"/>
      <c r="O380" s="83"/>
      <c r="P380" s="84"/>
      <c r="Q380" s="84"/>
      <c r="R380" s="83"/>
      <c r="S380" s="83"/>
    </row>
    <row r="381" spans="12:19" ht="14.4">
      <c r="L381" s="83"/>
      <c r="M381" s="83"/>
      <c r="N381" s="83"/>
      <c r="O381" s="83"/>
      <c r="P381" s="84"/>
      <c r="Q381" s="84"/>
      <c r="R381" s="83"/>
      <c r="S381" s="83"/>
    </row>
    <row r="382" spans="12:19" ht="14.4">
      <c r="L382" s="83"/>
      <c r="M382" s="83"/>
      <c r="N382" s="83"/>
      <c r="O382" s="83"/>
      <c r="P382" s="84"/>
      <c r="Q382" s="84"/>
      <c r="R382" s="83"/>
      <c r="S382" s="83"/>
    </row>
    <row r="383" spans="12:19" ht="14.4">
      <c r="L383" s="83"/>
      <c r="M383" s="83"/>
      <c r="N383" s="83"/>
      <c r="O383" s="83"/>
      <c r="P383" s="84"/>
      <c r="Q383" s="84"/>
      <c r="R383" s="83"/>
      <c r="S383" s="83"/>
    </row>
    <row r="384" spans="12:19" ht="14.4">
      <c r="L384" s="83"/>
      <c r="M384" s="83"/>
      <c r="N384" s="83"/>
      <c r="O384" s="83"/>
      <c r="P384" s="84"/>
      <c r="Q384" s="84"/>
      <c r="R384" s="83"/>
      <c r="S384" s="83"/>
    </row>
    <row r="385" spans="12:19" ht="14.4">
      <c r="L385" s="83"/>
      <c r="M385" s="83"/>
      <c r="N385" s="83"/>
      <c r="O385" s="83"/>
      <c r="P385" s="84"/>
      <c r="Q385" s="84"/>
      <c r="R385" s="83"/>
      <c r="S385" s="83"/>
    </row>
    <row r="386" spans="12:19" ht="14.4">
      <c r="L386" s="83"/>
      <c r="M386" s="83"/>
      <c r="N386" s="83"/>
      <c r="O386" s="83"/>
      <c r="P386" s="84"/>
      <c r="Q386" s="84"/>
      <c r="R386" s="83"/>
      <c r="S386" s="83"/>
    </row>
    <row r="387" spans="12:19" ht="14.4">
      <c r="L387" s="83"/>
      <c r="M387" s="83"/>
      <c r="N387" s="83"/>
      <c r="O387" s="83"/>
      <c r="P387" s="84"/>
      <c r="Q387" s="84"/>
      <c r="R387" s="83"/>
      <c r="S387" s="83"/>
    </row>
    <row r="388" spans="12:19" ht="14.4">
      <c r="L388" s="83"/>
      <c r="M388" s="83"/>
      <c r="N388" s="83"/>
      <c r="O388" s="83"/>
      <c r="P388" s="84"/>
      <c r="Q388" s="84"/>
      <c r="R388" s="83"/>
      <c r="S388" s="83"/>
    </row>
    <row r="389" spans="12:19" ht="14.4">
      <c r="L389" s="83"/>
      <c r="M389" s="83"/>
      <c r="N389" s="83"/>
      <c r="O389" s="83"/>
      <c r="P389" s="84"/>
      <c r="Q389" s="84"/>
      <c r="R389" s="83"/>
      <c r="S389" s="83"/>
    </row>
    <row r="390" spans="12:19" ht="14.4">
      <c r="L390" s="83"/>
      <c r="M390" s="83"/>
      <c r="N390" s="83"/>
      <c r="O390" s="83"/>
      <c r="P390" s="84"/>
      <c r="Q390" s="84"/>
      <c r="R390" s="83"/>
      <c r="S390" s="83"/>
    </row>
    <row r="391" spans="12:19" ht="14.4">
      <c r="L391" s="83"/>
      <c r="M391" s="83"/>
      <c r="N391" s="83"/>
      <c r="O391" s="83"/>
      <c r="P391" s="84"/>
      <c r="Q391" s="84"/>
      <c r="R391" s="83"/>
      <c r="S391" s="83"/>
    </row>
    <row r="392" spans="12:19" ht="14.4">
      <c r="L392" s="83"/>
      <c r="M392" s="83"/>
      <c r="N392" s="83"/>
      <c r="O392" s="83"/>
      <c r="P392" s="84"/>
      <c r="Q392" s="84"/>
      <c r="R392" s="83"/>
      <c r="S392" s="83"/>
    </row>
    <row r="393" spans="12:19" ht="14.4">
      <c r="L393" s="83"/>
      <c r="M393" s="83"/>
      <c r="N393" s="83"/>
      <c r="O393" s="83"/>
      <c r="P393" s="84"/>
      <c r="Q393" s="84"/>
      <c r="R393" s="83"/>
      <c r="S393" s="83"/>
    </row>
    <row r="394" spans="12:19" ht="14.4">
      <c r="L394" s="83"/>
      <c r="M394" s="83"/>
      <c r="N394" s="83"/>
      <c r="O394" s="83"/>
      <c r="P394" s="84"/>
      <c r="Q394" s="84"/>
      <c r="R394" s="83"/>
      <c r="S394" s="83"/>
    </row>
    <row r="395" spans="12:19" ht="14.4">
      <c r="L395" s="83"/>
      <c r="M395" s="83"/>
      <c r="N395" s="83"/>
      <c r="O395" s="83"/>
      <c r="P395" s="84"/>
      <c r="Q395" s="84"/>
      <c r="R395" s="83"/>
      <c r="S395" s="83"/>
    </row>
    <row r="396" spans="12:19" ht="14.4">
      <c r="L396" s="83"/>
      <c r="M396" s="83"/>
      <c r="N396" s="83"/>
      <c r="O396" s="83"/>
      <c r="P396" s="84"/>
      <c r="Q396" s="84"/>
      <c r="R396" s="83"/>
      <c r="S396" s="83"/>
    </row>
    <row r="397" spans="12:19" ht="14.4">
      <c r="L397" s="83"/>
      <c r="M397" s="83"/>
      <c r="N397" s="83"/>
      <c r="O397" s="83"/>
      <c r="P397" s="84"/>
      <c r="Q397" s="84"/>
      <c r="R397" s="83"/>
      <c r="S397" s="83"/>
    </row>
    <row r="398" spans="12:19" ht="14.4">
      <c r="L398" s="83"/>
      <c r="M398" s="83"/>
      <c r="N398" s="83"/>
      <c r="O398" s="83"/>
      <c r="P398" s="84"/>
      <c r="Q398" s="84"/>
      <c r="R398" s="83"/>
      <c r="S398" s="83"/>
    </row>
    <row r="399" spans="12:19" ht="14.4">
      <c r="L399" s="83"/>
      <c r="M399" s="83"/>
      <c r="N399" s="83"/>
      <c r="O399" s="83"/>
      <c r="P399" s="84"/>
      <c r="Q399" s="84"/>
      <c r="R399" s="83"/>
      <c r="S399" s="83"/>
    </row>
    <row r="400" spans="12:19" ht="14.4">
      <c r="L400" s="83"/>
      <c r="M400" s="83"/>
      <c r="N400" s="83"/>
      <c r="O400" s="83"/>
      <c r="P400" s="84"/>
      <c r="Q400" s="84"/>
      <c r="R400" s="83"/>
      <c r="S400" s="83"/>
    </row>
    <row r="401" spans="12:19" ht="14.4">
      <c r="L401" s="83"/>
      <c r="M401" s="83"/>
      <c r="N401" s="83"/>
      <c r="O401" s="83"/>
      <c r="P401" s="84"/>
      <c r="Q401" s="84"/>
      <c r="R401" s="83"/>
      <c r="S401" s="83"/>
    </row>
    <row r="402" spans="12:19" ht="14.4">
      <c r="L402" s="83"/>
      <c r="M402" s="83"/>
      <c r="N402" s="83"/>
      <c r="O402" s="83"/>
      <c r="P402" s="84"/>
      <c r="Q402" s="84"/>
      <c r="R402" s="83"/>
      <c r="S402" s="83"/>
    </row>
    <row r="403" spans="12:19" ht="14.4">
      <c r="L403" s="83"/>
      <c r="M403" s="83"/>
      <c r="N403" s="83"/>
      <c r="O403" s="83"/>
      <c r="P403" s="84"/>
      <c r="Q403" s="84"/>
      <c r="R403" s="83"/>
      <c r="S403" s="83"/>
    </row>
    <row r="404" spans="12:19" ht="14.4">
      <c r="L404" s="83"/>
      <c r="M404" s="83"/>
      <c r="N404" s="83"/>
      <c r="O404" s="83"/>
      <c r="P404" s="84"/>
      <c r="Q404" s="84"/>
      <c r="R404" s="83"/>
      <c r="S404" s="83"/>
    </row>
    <row r="405" spans="12:19" ht="14.4">
      <c r="L405" s="83"/>
      <c r="M405" s="83"/>
      <c r="N405" s="83"/>
      <c r="O405" s="83"/>
      <c r="P405" s="84"/>
      <c r="Q405" s="84"/>
      <c r="R405" s="83"/>
      <c r="S405" s="83"/>
    </row>
    <row r="406" spans="12:19" ht="14.4">
      <c r="L406" s="83"/>
      <c r="M406" s="83"/>
      <c r="N406" s="83"/>
      <c r="O406" s="83"/>
      <c r="P406" s="84"/>
      <c r="Q406" s="84"/>
      <c r="R406" s="83"/>
      <c r="S406" s="83"/>
    </row>
    <row r="407" spans="12:19" ht="14.4">
      <c r="L407" s="83"/>
      <c r="M407" s="83"/>
      <c r="N407" s="83"/>
      <c r="O407" s="83"/>
      <c r="P407" s="84"/>
      <c r="Q407" s="84"/>
      <c r="R407" s="83"/>
      <c r="S407" s="83"/>
    </row>
    <row r="408" spans="12:19" ht="14.4">
      <c r="L408" s="83"/>
      <c r="M408" s="83"/>
      <c r="N408" s="83"/>
      <c r="O408" s="83"/>
      <c r="P408" s="84"/>
      <c r="Q408" s="84"/>
      <c r="R408" s="83"/>
      <c r="S408" s="83"/>
    </row>
    <row r="409" spans="12:19" ht="14.4">
      <c r="L409" s="83"/>
      <c r="M409" s="83"/>
      <c r="N409" s="83"/>
      <c r="O409" s="83"/>
      <c r="P409" s="84"/>
      <c r="Q409" s="84"/>
      <c r="R409" s="83"/>
      <c r="S409" s="83"/>
    </row>
    <row r="410" spans="12:19" ht="14.4">
      <c r="L410" s="83"/>
      <c r="M410" s="83"/>
      <c r="N410" s="83"/>
      <c r="O410" s="83"/>
      <c r="P410" s="84"/>
      <c r="Q410" s="84"/>
      <c r="R410" s="83"/>
      <c r="S410" s="83"/>
    </row>
    <row r="411" spans="12:19" ht="14.4">
      <c r="L411" s="83"/>
      <c r="M411" s="83"/>
      <c r="N411" s="83"/>
      <c r="O411" s="83"/>
      <c r="P411" s="84"/>
      <c r="Q411" s="84"/>
      <c r="R411" s="83"/>
      <c r="S411" s="83"/>
    </row>
    <row r="412" spans="12:19" ht="14.4">
      <c r="L412" s="83"/>
      <c r="M412" s="83"/>
      <c r="N412" s="83"/>
      <c r="O412" s="83"/>
      <c r="P412" s="84"/>
      <c r="Q412" s="84"/>
      <c r="R412" s="83"/>
      <c r="S412" s="83"/>
    </row>
    <row r="413" spans="12:19" ht="14.4">
      <c r="L413" s="83"/>
      <c r="M413" s="83"/>
      <c r="N413" s="83"/>
      <c r="O413" s="83"/>
      <c r="P413" s="84"/>
      <c r="Q413" s="84"/>
      <c r="R413" s="83"/>
      <c r="S413" s="83"/>
    </row>
    <row r="414" spans="12:19" ht="14.4">
      <c r="L414" s="83"/>
      <c r="M414" s="83"/>
      <c r="N414" s="83"/>
      <c r="O414" s="83"/>
      <c r="P414" s="84"/>
      <c r="Q414" s="84"/>
      <c r="R414" s="83"/>
      <c r="S414" s="83"/>
    </row>
    <row r="415" spans="12:19" ht="14.4">
      <c r="L415" s="83"/>
      <c r="M415" s="83"/>
      <c r="N415" s="83"/>
      <c r="O415" s="83"/>
      <c r="P415" s="84"/>
      <c r="Q415" s="84"/>
      <c r="R415" s="83"/>
      <c r="S415" s="83"/>
    </row>
    <row r="416" spans="12:19" ht="14.4">
      <c r="L416" s="83"/>
      <c r="M416" s="83"/>
      <c r="N416" s="83"/>
      <c r="O416" s="83"/>
      <c r="P416" s="84"/>
      <c r="Q416" s="84"/>
      <c r="R416" s="83"/>
      <c r="S416" s="83"/>
    </row>
    <row r="417" spans="12:19" ht="14.4">
      <c r="L417" s="83"/>
      <c r="M417" s="83"/>
      <c r="N417" s="83"/>
      <c r="O417" s="83"/>
      <c r="P417" s="84"/>
      <c r="Q417" s="84"/>
      <c r="R417" s="83"/>
      <c r="S417" s="83"/>
    </row>
    <row r="418" spans="12:19" ht="14.4">
      <c r="L418" s="83"/>
      <c r="M418" s="83"/>
      <c r="N418" s="83"/>
      <c r="O418" s="83"/>
      <c r="P418" s="84"/>
      <c r="Q418" s="84"/>
      <c r="R418" s="83"/>
      <c r="S418" s="83"/>
    </row>
    <row r="419" spans="12:19" ht="14.4">
      <c r="L419" s="83"/>
      <c r="M419" s="83"/>
      <c r="N419" s="83"/>
      <c r="O419" s="83"/>
      <c r="P419" s="84"/>
      <c r="Q419" s="84"/>
      <c r="R419" s="83"/>
      <c r="S419" s="83"/>
    </row>
    <row r="420" spans="12:19" ht="14.4">
      <c r="L420" s="83"/>
      <c r="M420" s="83"/>
      <c r="N420" s="83"/>
      <c r="O420" s="83"/>
      <c r="P420" s="84"/>
      <c r="Q420" s="84"/>
      <c r="R420" s="83"/>
      <c r="S420" s="83"/>
    </row>
    <row r="421" spans="12:19" ht="14.4">
      <c r="L421" s="83"/>
      <c r="M421" s="83"/>
      <c r="N421" s="83"/>
      <c r="O421" s="83"/>
      <c r="P421" s="84"/>
      <c r="Q421" s="84"/>
      <c r="R421" s="83"/>
      <c r="S421" s="83"/>
    </row>
    <row r="422" spans="12:19" ht="14.4">
      <c r="L422" s="83"/>
      <c r="M422" s="83"/>
      <c r="N422" s="83"/>
      <c r="O422" s="83"/>
      <c r="P422" s="84"/>
      <c r="Q422" s="84"/>
      <c r="R422" s="83"/>
      <c r="S422" s="83"/>
    </row>
    <row r="423" spans="12:19" ht="14.4">
      <c r="L423" s="83"/>
      <c r="M423" s="83"/>
      <c r="N423" s="83"/>
      <c r="O423" s="83"/>
      <c r="P423" s="84"/>
      <c r="Q423" s="84"/>
      <c r="R423" s="83"/>
      <c r="S423" s="83"/>
    </row>
    <row r="424" spans="12:19" ht="14.4">
      <c r="L424" s="83"/>
      <c r="M424" s="83"/>
      <c r="N424" s="83"/>
      <c r="O424" s="83"/>
      <c r="P424" s="84"/>
      <c r="Q424" s="84"/>
      <c r="R424" s="83"/>
      <c r="S424" s="83"/>
    </row>
    <row r="425" spans="12:19" ht="14.4">
      <c r="L425" s="83"/>
      <c r="M425" s="83"/>
      <c r="N425" s="83"/>
      <c r="O425" s="83"/>
      <c r="P425" s="84"/>
      <c r="Q425" s="84"/>
      <c r="R425" s="83"/>
      <c r="S425" s="83"/>
    </row>
    <row r="426" spans="12:19" ht="14.4">
      <c r="L426" s="83"/>
      <c r="M426" s="83"/>
      <c r="N426" s="83"/>
      <c r="O426" s="83"/>
      <c r="P426" s="84"/>
      <c r="Q426" s="84"/>
      <c r="R426" s="83"/>
      <c r="S426" s="83"/>
    </row>
    <row r="427" spans="12:19" ht="14.4">
      <c r="L427" s="83"/>
      <c r="M427" s="83"/>
      <c r="N427" s="83"/>
      <c r="O427" s="83"/>
      <c r="P427" s="84"/>
      <c r="Q427" s="84"/>
      <c r="R427" s="83"/>
      <c r="S427" s="83"/>
    </row>
    <row r="428" spans="12:19" ht="14.4">
      <c r="L428" s="83"/>
      <c r="M428" s="83"/>
      <c r="N428" s="83"/>
      <c r="O428" s="83"/>
      <c r="P428" s="84"/>
      <c r="Q428" s="84"/>
      <c r="R428" s="83"/>
      <c r="S428" s="83"/>
    </row>
    <row r="429" spans="12:19" ht="14.4">
      <c r="L429" s="83"/>
      <c r="M429" s="83"/>
      <c r="N429" s="83"/>
      <c r="O429" s="83"/>
      <c r="P429" s="84"/>
      <c r="Q429" s="84"/>
      <c r="R429" s="83"/>
      <c r="S429" s="83"/>
    </row>
    <row r="430" spans="12:19" ht="14.4">
      <c r="L430" s="83"/>
      <c r="M430" s="83"/>
      <c r="N430" s="83"/>
      <c r="O430" s="83"/>
      <c r="P430" s="84"/>
      <c r="Q430" s="84"/>
      <c r="R430" s="83"/>
      <c r="S430" s="83"/>
    </row>
    <row r="431" spans="12:19" ht="14.4">
      <c r="L431" s="83"/>
      <c r="M431" s="83"/>
      <c r="N431" s="83"/>
      <c r="O431" s="83"/>
      <c r="P431" s="84"/>
      <c r="Q431" s="84"/>
      <c r="R431" s="83"/>
      <c r="S431" s="83"/>
    </row>
    <row r="432" spans="12:19" ht="14.4">
      <c r="L432" s="83"/>
      <c r="M432" s="83"/>
      <c r="N432" s="83"/>
      <c r="O432" s="83"/>
      <c r="P432" s="84"/>
      <c r="Q432" s="84"/>
      <c r="R432" s="83"/>
      <c r="S432" s="83"/>
    </row>
    <row r="433" spans="12:19" ht="14.4">
      <c r="L433" s="83"/>
      <c r="M433" s="83"/>
      <c r="N433" s="83"/>
      <c r="O433" s="83"/>
      <c r="P433" s="84"/>
      <c r="Q433" s="84"/>
      <c r="R433" s="83"/>
      <c r="S433" s="83"/>
    </row>
    <row r="434" spans="12:19" ht="14.4">
      <c r="L434" s="83"/>
      <c r="M434" s="83"/>
      <c r="N434" s="83"/>
      <c r="O434" s="83"/>
      <c r="P434" s="84"/>
      <c r="Q434" s="84"/>
      <c r="R434" s="83"/>
      <c r="S434" s="83"/>
    </row>
    <row r="435" spans="12:19" ht="14.4">
      <c r="L435" s="83"/>
      <c r="M435" s="83"/>
      <c r="N435" s="83"/>
      <c r="O435" s="83"/>
      <c r="P435" s="84"/>
      <c r="Q435" s="84"/>
      <c r="R435" s="83"/>
      <c r="S435" s="83"/>
    </row>
    <row r="436" spans="12:19" ht="14.4">
      <c r="L436" s="83"/>
      <c r="M436" s="83"/>
      <c r="N436" s="83"/>
      <c r="O436" s="83"/>
      <c r="P436" s="84"/>
      <c r="Q436" s="84"/>
      <c r="R436" s="83"/>
      <c r="S436" s="83"/>
    </row>
    <row r="437" spans="12:19" ht="14.4">
      <c r="L437" s="83"/>
      <c r="M437" s="83"/>
      <c r="N437" s="83"/>
      <c r="O437" s="83"/>
      <c r="P437" s="84"/>
      <c r="Q437" s="84"/>
      <c r="R437" s="83"/>
      <c r="S437" s="83"/>
    </row>
    <row r="438" spans="12:19" ht="14.4">
      <c r="L438" s="83"/>
      <c r="M438" s="83"/>
      <c r="N438" s="83"/>
      <c r="O438" s="83"/>
      <c r="P438" s="84"/>
      <c r="Q438" s="84"/>
      <c r="R438" s="83"/>
      <c r="S438" s="83"/>
    </row>
    <row r="439" spans="12:19" ht="14.4">
      <c r="L439" s="83"/>
      <c r="M439" s="83"/>
      <c r="N439" s="83"/>
      <c r="O439" s="83"/>
      <c r="P439" s="84"/>
      <c r="Q439" s="84"/>
      <c r="R439" s="83"/>
      <c r="S439" s="83"/>
    </row>
    <row r="440" spans="12:19" ht="14.4">
      <c r="L440" s="83"/>
      <c r="M440" s="83"/>
      <c r="N440" s="83"/>
      <c r="O440" s="83"/>
      <c r="P440" s="84"/>
      <c r="Q440" s="84"/>
      <c r="R440" s="83"/>
      <c r="S440" s="83"/>
    </row>
    <row r="441" spans="12:19" ht="14.4">
      <c r="L441" s="83"/>
      <c r="M441" s="83"/>
      <c r="N441" s="83"/>
      <c r="O441" s="83"/>
      <c r="P441" s="84"/>
      <c r="Q441" s="84"/>
      <c r="R441" s="83"/>
      <c r="S441" s="83"/>
    </row>
    <row r="442" spans="12:19" ht="14.4">
      <c r="L442" s="83"/>
      <c r="M442" s="83"/>
      <c r="N442" s="83"/>
      <c r="O442" s="83"/>
      <c r="P442" s="84"/>
      <c r="Q442" s="84"/>
      <c r="R442" s="83"/>
      <c r="S442" s="83"/>
    </row>
    <row r="443" spans="12:19" ht="14.4">
      <c r="L443" s="83"/>
      <c r="M443" s="83"/>
      <c r="N443" s="83"/>
      <c r="O443" s="83"/>
      <c r="P443" s="84"/>
      <c r="Q443" s="84"/>
      <c r="R443" s="83"/>
      <c r="S443" s="83"/>
    </row>
    <row r="444" spans="12:19" ht="14.4">
      <c r="L444" s="83"/>
      <c r="M444" s="83"/>
      <c r="N444" s="83"/>
      <c r="O444" s="83"/>
      <c r="P444" s="84"/>
      <c r="Q444" s="84"/>
      <c r="R444" s="83"/>
      <c r="S444" s="83"/>
    </row>
    <row r="445" spans="12:19" ht="14.4">
      <c r="L445" s="83"/>
      <c r="M445" s="83"/>
      <c r="N445" s="83"/>
      <c r="O445" s="83"/>
      <c r="P445" s="84"/>
      <c r="Q445" s="84"/>
      <c r="R445" s="83"/>
      <c r="S445" s="83"/>
    </row>
    <row r="446" spans="12:19" ht="14.4">
      <c r="L446" s="83"/>
      <c r="M446" s="83"/>
      <c r="N446" s="83"/>
      <c r="O446" s="83"/>
      <c r="P446" s="84"/>
      <c r="Q446" s="84"/>
      <c r="R446" s="83"/>
      <c r="S446" s="83"/>
    </row>
    <row r="447" spans="12:19" ht="14.4">
      <c r="L447" s="83"/>
      <c r="M447" s="83"/>
      <c r="N447" s="83"/>
      <c r="O447" s="83"/>
      <c r="P447" s="84"/>
      <c r="Q447" s="84"/>
      <c r="R447" s="83"/>
      <c r="S447" s="83"/>
    </row>
    <row r="448" spans="12:19" ht="14.4">
      <c r="L448" s="83"/>
      <c r="M448" s="83"/>
      <c r="N448" s="83"/>
      <c r="O448" s="83"/>
      <c r="P448" s="84"/>
      <c r="Q448" s="84"/>
      <c r="R448" s="83"/>
      <c r="S448" s="83"/>
    </row>
    <row r="449" spans="12:19" ht="14.4">
      <c r="L449" s="83"/>
      <c r="M449" s="83"/>
      <c r="N449" s="83"/>
      <c r="O449" s="83"/>
      <c r="P449" s="84"/>
      <c r="Q449" s="84"/>
      <c r="R449" s="83"/>
      <c r="S449" s="83"/>
    </row>
    <row r="450" spans="12:19" ht="14.4">
      <c r="L450" s="83"/>
      <c r="M450" s="83"/>
      <c r="N450" s="83"/>
      <c r="O450" s="83"/>
      <c r="P450" s="84"/>
      <c r="Q450" s="84"/>
      <c r="R450" s="83"/>
      <c r="S450" s="83"/>
    </row>
    <row r="451" spans="12:19" ht="14.4">
      <c r="L451" s="83"/>
      <c r="M451" s="83"/>
      <c r="N451" s="83"/>
      <c r="O451" s="83"/>
      <c r="P451" s="84"/>
      <c r="Q451" s="84"/>
      <c r="R451" s="83"/>
      <c r="S451" s="83"/>
    </row>
    <row r="452" spans="12:19" ht="14.4">
      <c r="L452" s="83"/>
      <c r="M452" s="83"/>
      <c r="N452" s="83"/>
      <c r="O452" s="83"/>
      <c r="P452" s="84"/>
      <c r="Q452" s="84"/>
      <c r="R452" s="83"/>
      <c r="S452" s="83"/>
    </row>
    <row r="453" spans="12:19" ht="14.4">
      <c r="L453" s="83"/>
      <c r="M453" s="83"/>
      <c r="N453" s="83"/>
      <c r="O453" s="83"/>
      <c r="P453" s="84"/>
      <c r="Q453" s="84"/>
      <c r="R453" s="83"/>
      <c r="S453" s="83"/>
    </row>
    <row r="454" spans="12:19" ht="14.4">
      <c r="L454" s="83"/>
      <c r="M454" s="83"/>
      <c r="N454" s="83"/>
      <c r="O454" s="83"/>
      <c r="P454" s="84"/>
      <c r="Q454" s="84"/>
      <c r="R454" s="83"/>
      <c r="S454" s="83"/>
    </row>
    <row r="455" spans="12:19" ht="14.4">
      <c r="L455" s="83"/>
      <c r="M455" s="83"/>
      <c r="N455" s="83"/>
      <c r="O455" s="83"/>
      <c r="P455" s="84"/>
      <c r="Q455" s="84"/>
      <c r="R455" s="83"/>
      <c r="S455" s="83"/>
    </row>
    <row r="456" spans="12:19" ht="14.4">
      <c r="L456" s="83"/>
      <c r="M456" s="83"/>
      <c r="N456" s="83"/>
      <c r="O456" s="83"/>
      <c r="P456" s="84"/>
      <c r="Q456" s="84"/>
      <c r="R456" s="83"/>
      <c r="S456" s="83"/>
    </row>
    <row r="457" spans="12:19" ht="14.4">
      <c r="L457" s="83"/>
      <c r="M457" s="83"/>
      <c r="N457" s="83"/>
      <c r="O457" s="83"/>
      <c r="P457" s="84"/>
      <c r="Q457" s="84"/>
      <c r="R457" s="83"/>
      <c r="S457" s="83"/>
    </row>
    <row r="458" spans="12:19" ht="14.4">
      <c r="L458" s="83"/>
      <c r="M458" s="83"/>
      <c r="N458" s="83"/>
      <c r="O458" s="83"/>
      <c r="P458" s="84"/>
      <c r="Q458" s="84"/>
      <c r="R458" s="83"/>
      <c r="S458" s="83"/>
    </row>
    <row r="459" spans="12:19" ht="14.4">
      <c r="L459" s="83"/>
      <c r="M459" s="83"/>
      <c r="N459" s="83"/>
      <c r="O459" s="83"/>
      <c r="P459" s="84"/>
      <c r="Q459" s="84"/>
      <c r="R459" s="83"/>
      <c r="S459" s="83"/>
    </row>
    <row r="460" spans="12:19" ht="14.4">
      <c r="L460" s="83"/>
      <c r="M460" s="83"/>
      <c r="N460" s="83"/>
      <c r="O460" s="83"/>
      <c r="P460" s="84"/>
      <c r="Q460" s="84"/>
      <c r="R460" s="83"/>
      <c r="S460" s="83"/>
    </row>
    <row r="461" spans="12:19" ht="14.4">
      <c r="L461" s="83"/>
      <c r="M461" s="83"/>
      <c r="N461" s="83"/>
      <c r="O461" s="83"/>
      <c r="P461" s="84"/>
      <c r="Q461" s="84"/>
      <c r="R461" s="83"/>
      <c r="S461" s="83"/>
    </row>
    <row r="462" spans="12:19" ht="14.4">
      <c r="L462" s="83"/>
      <c r="M462" s="83"/>
      <c r="N462" s="83"/>
      <c r="O462" s="83"/>
      <c r="P462" s="84"/>
      <c r="Q462" s="84"/>
      <c r="R462" s="83"/>
      <c r="S462" s="83"/>
    </row>
    <row r="463" spans="12:19" ht="14.4">
      <c r="L463" s="83"/>
      <c r="M463" s="83"/>
      <c r="N463" s="83"/>
      <c r="O463" s="83"/>
      <c r="P463" s="84"/>
      <c r="Q463" s="84"/>
      <c r="R463" s="83"/>
      <c r="S463" s="83"/>
    </row>
    <row r="464" spans="12:19" ht="14.4">
      <c r="L464" s="83"/>
      <c r="M464" s="83"/>
      <c r="N464" s="83"/>
      <c r="O464" s="83"/>
      <c r="P464" s="84"/>
      <c r="Q464" s="84"/>
      <c r="R464" s="83"/>
      <c r="S464" s="83"/>
    </row>
    <row r="465" spans="12:19" ht="14.4">
      <c r="L465" s="83"/>
      <c r="M465" s="83"/>
      <c r="N465" s="83"/>
      <c r="O465" s="83"/>
      <c r="P465" s="84"/>
      <c r="Q465" s="84"/>
      <c r="R465" s="83"/>
      <c r="S465" s="83"/>
    </row>
    <row r="466" spans="12:19" ht="14.4">
      <c r="L466" s="83"/>
      <c r="M466" s="83"/>
      <c r="N466" s="83"/>
      <c r="O466" s="83"/>
      <c r="P466" s="84"/>
      <c r="Q466" s="84"/>
      <c r="R466" s="83"/>
      <c r="S466" s="83"/>
    </row>
    <row r="467" spans="12:19" ht="14.4">
      <c r="L467" s="83"/>
      <c r="M467" s="83"/>
      <c r="N467" s="83"/>
      <c r="O467" s="83"/>
      <c r="P467" s="84"/>
      <c r="Q467" s="84"/>
      <c r="R467" s="83"/>
      <c r="S467" s="83"/>
    </row>
    <row r="468" spans="12:19" ht="14.4">
      <c r="L468" s="83"/>
      <c r="M468" s="83"/>
      <c r="N468" s="83"/>
      <c r="O468" s="83"/>
      <c r="P468" s="84"/>
      <c r="Q468" s="84"/>
      <c r="R468" s="83"/>
      <c r="S468" s="83"/>
    </row>
    <row r="469" spans="12:19" ht="14.4">
      <c r="L469" s="83"/>
      <c r="M469" s="83"/>
      <c r="N469" s="83"/>
      <c r="O469" s="83"/>
      <c r="P469" s="84"/>
      <c r="Q469" s="84"/>
      <c r="R469" s="83"/>
      <c r="S469" s="83"/>
    </row>
    <row r="470" spans="12:19" ht="14.4">
      <c r="L470" s="83"/>
      <c r="M470" s="83"/>
      <c r="N470" s="83"/>
      <c r="O470" s="83"/>
      <c r="P470" s="84"/>
      <c r="Q470" s="84"/>
      <c r="R470" s="83"/>
      <c r="S470" s="83"/>
    </row>
    <row r="471" spans="12:19" ht="14.4">
      <c r="L471" s="83"/>
      <c r="M471" s="83"/>
      <c r="N471" s="83"/>
      <c r="O471" s="83"/>
      <c r="P471" s="84"/>
      <c r="Q471" s="84"/>
      <c r="R471" s="83"/>
      <c r="S471" s="83"/>
    </row>
    <row r="472" spans="12:19" ht="14.4">
      <c r="L472" s="83"/>
      <c r="M472" s="83"/>
      <c r="N472" s="83"/>
      <c r="O472" s="83"/>
      <c r="P472" s="84"/>
      <c r="Q472" s="84"/>
      <c r="R472" s="83"/>
      <c r="S472" s="83"/>
    </row>
    <row r="473" spans="12:19" ht="14.4">
      <c r="L473" s="83"/>
      <c r="M473" s="83"/>
      <c r="N473" s="83"/>
      <c r="O473" s="83"/>
      <c r="P473" s="84"/>
      <c r="Q473" s="84"/>
      <c r="R473" s="83"/>
      <c r="S473" s="83"/>
    </row>
    <row r="474" spans="12:19" ht="14.4">
      <c r="L474" s="83"/>
      <c r="M474" s="83"/>
      <c r="N474" s="83"/>
      <c r="O474" s="83"/>
      <c r="P474" s="84"/>
      <c r="Q474" s="84"/>
      <c r="R474" s="83"/>
      <c r="S474" s="83"/>
    </row>
    <row r="475" spans="12:19" ht="14.4">
      <c r="L475" s="83"/>
      <c r="M475" s="83"/>
      <c r="N475" s="83"/>
      <c r="O475" s="83"/>
      <c r="P475" s="84"/>
      <c r="Q475" s="84"/>
      <c r="R475" s="83"/>
      <c r="S475" s="83"/>
    </row>
    <row r="476" spans="12:19" ht="14.4">
      <c r="L476" s="83"/>
      <c r="M476" s="83"/>
      <c r="N476" s="83"/>
      <c r="O476" s="83"/>
      <c r="P476" s="84"/>
      <c r="Q476" s="84"/>
      <c r="R476" s="83"/>
      <c r="S476" s="83"/>
    </row>
    <row r="477" spans="12:19" ht="14.4">
      <c r="L477" s="83"/>
      <c r="M477" s="83"/>
      <c r="N477" s="83"/>
      <c r="O477" s="83"/>
      <c r="P477" s="84"/>
      <c r="Q477" s="84"/>
      <c r="R477" s="83"/>
      <c r="S477" s="83"/>
    </row>
    <row r="478" spans="12:19" ht="14.4">
      <c r="L478" s="83"/>
      <c r="M478" s="83"/>
      <c r="N478" s="83"/>
      <c r="O478" s="83"/>
      <c r="P478" s="84"/>
      <c r="Q478" s="84"/>
      <c r="R478" s="83"/>
      <c r="S478" s="83"/>
    </row>
    <row r="479" spans="12:19" ht="14.4">
      <c r="L479" s="83"/>
      <c r="M479" s="83"/>
      <c r="N479" s="83"/>
      <c r="O479" s="83"/>
      <c r="P479" s="84"/>
      <c r="Q479" s="84"/>
      <c r="R479" s="83"/>
      <c r="S479" s="83"/>
    </row>
    <row r="480" spans="12:19" ht="14.4">
      <c r="L480" s="83"/>
      <c r="M480" s="83"/>
      <c r="N480" s="83"/>
      <c r="O480" s="83"/>
      <c r="P480" s="84"/>
      <c r="Q480" s="84"/>
      <c r="R480" s="83"/>
      <c r="S480" s="83"/>
    </row>
    <row r="481" spans="12:19" ht="14.4">
      <c r="L481" s="83"/>
      <c r="M481" s="83"/>
      <c r="N481" s="83"/>
      <c r="O481" s="83"/>
      <c r="P481" s="84"/>
      <c r="Q481" s="84"/>
      <c r="R481" s="83"/>
      <c r="S481" s="83"/>
    </row>
    <row r="482" spans="12:19" ht="14.4">
      <c r="L482" s="83"/>
      <c r="M482" s="83"/>
      <c r="N482" s="83"/>
      <c r="O482" s="83"/>
      <c r="P482" s="84"/>
      <c r="Q482" s="84"/>
      <c r="R482" s="83"/>
      <c r="S482" s="83"/>
    </row>
    <row r="483" spans="12:19" ht="14.4">
      <c r="L483" s="83"/>
      <c r="M483" s="83"/>
      <c r="N483" s="83"/>
      <c r="O483" s="83"/>
      <c r="P483" s="84"/>
      <c r="Q483" s="84"/>
      <c r="R483" s="83"/>
      <c r="S483" s="83"/>
    </row>
    <row r="484" spans="12:19" ht="14.4">
      <c r="L484" s="83"/>
      <c r="M484" s="83"/>
      <c r="N484" s="83"/>
      <c r="O484" s="83"/>
      <c r="P484" s="84"/>
      <c r="Q484" s="84"/>
      <c r="R484" s="83"/>
      <c r="S484" s="83"/>
    </row>
    <row r="485" spans="12:19" ht="14.4">
      <c r="L485" s="83"/>
      <c r="M485" s="83"/>
      <c r="N485" s="83"/>
      <c r="O485" s="83"/>
      <c r="P485" s="84"/>
      <c r="Q485" s="84"/>
      <c r="R485" s="83"/>
      <c r="S485" s="83"/>
    </row>
    <row r="486" spans="12:19" ht="14.4">
      <c r="L486" s="83"/>
      <c r="M486" s="83"/>
      <c r="N486" s="83"/>
      <c r="O486" s="83"/>
      <c r="P486" s="84"/>
      <c r="Q486" s="84"/>
      <c r="R486" s="83"/>
      <c r="S486" s="83"/>
    </row>
    <row r="487" spans="12:19" ht="14.4">
      <c r="L487" s="83"/>
      <c r="M487" s="83"/>
      <c r="N487" s="83"/>
      <c r="O487" s="83"/>
      <c r="P487" s="84"/>
      <c r="Q487" s="84"/>
      <c r="R487" s="83"/>
      <c r="S487" s="83"/>
    </row>
    <row r="488" spans="12:19" ht="14.4">
      <c r="L488" s="83"/>
      <c r="M488" s="83"/>
      <c r="N488" s="83"/>
      <c r="O488" s="83"/>
      <c r="P488" s="84"/>
      <c r="Q488" s="84"/>
      <c r="R488" s="83"/>
      <c r="S488" s="83"/>
    </row>
    <row r="489" spans="12:19" ht="14.4">
      <c r="L489" s="83"/>
      <c r="M489" s="83"/>
      <c r="N489" s="83"/>
      <c r="O489" s="83"/>
      <c r="P489" s="84"/>
      <c r="Q489" s="84"/>
      <c r="R489" s="83"/>
      <c r="S489" s="83"/>
    </row>
    <row r="490" spans="12:19" ht="14.4">
      <c r="L490" s="83"/>
      <c r="M490" s="83"/>
      <c r="N490" s="83"/>
      <c r="O490" s="83"/>
      <c r="P490" s="84"/>
      <c r="Q490" s="84"/>
      <c r="R490" s="83"/>
      <c r="S490" s="83"/>
    </row>
    <row r="491" spans="12:19" ht="14.4">
      <c r="L491" s="83"/>
      <c r="M491" s="83"/>
      <c r="N491" s="83"/>
      <c r="O491" s="83"/>
      <c r="P491" s="84"/>
      <c r="Q491" s="84"/>
      <c r="R491" s="83"/>
      <c r="S491" s="83"/>
    </row>
    <row r="492" spans="12:19" ht="14.4">
      <c r="L492" s="83"/>
      <c r="M492" s="83"/>
      <c r="N492" s="83"/>
      <c r="O492" s="83"/>
      <c r="P492" s="84"/>
      <c r="Q492" s="84"/>
      <c r="R492" s="83"/>
      <c r="S492" s="83"/>
    </row>
    <row r="493" spans="12:19" ht="14.4">
      <c r="L493" s="83"/>
      <c r="M493" s="83"/>
      <c r="N493" s="83"/>
      <c r="O493" s="83"/>
      <c r="P493" s="84"/>
      <c r="Q493" s="84"/>
      <c r="R493" s="83"/>
      <c r="S493" s="83"/>
    </row>
    <row r="494" spans="12:19" ht="14.4">
      <c r="L494" s="83"/>
      <c r="M494" s="83"/>
      <c r="N494" s="83"/>
      <c r="O494" s="83"/>
      <c r="P494" s="84"/>
      <c r="Q494" s="84"/>
      <c r="R494" s="83"/>
      <c r="S494" s="83"/>
    </row>
    <row r="495" spans="12:19" ht="14.4">
      <c r="L495" s="83"/>
      <c r="M495" s="83"/>
      <c r="N495" s="83"/>
      <c r="O495" s="83"/>
      <c r="P495" s="84"/>
      <c r="Q495" s="84"/>
      <c r="R495" s="83"/>
      <c r="S495" s="83"/>
    </row>
    <row r="496" spans="12:19" ht="14.4">
      <c r="L496" s="83"/>
      <c r="M496" s="83"/>
      <c r="N496" s="83"/>
      <c r="O496" s="83"/>
      <c r="P496" s="84"/>
      <c r="Q496" s="84"/>
      <c r="R496" s="83"/>
      <c r="S496" s="83"/>
    </row>
    <row r="497" spans="12:19" ht="14.4">
      <c r="L497" s="83"/>
      <c r="M497" s="83"/>
      <c r="N497" s="83"/>
      <c r="O497" s="83"/>
      <c r="P497" s="84"/>
      <c r="Q497" s="84"/>
      <c r="R497" s="83"/>
      <c r="S497" s="83"/>
    </row>
    <row r="498" spans="12:19" ht="14.4">
      <c r="L498" s="83"/>
      <c r="M498" s="83"/>
      <c r="N498" s="83"/>
      <c r="O498" s="83"/>
      <c r="P498" s="84"/>
      <c r="Q498" s="84"/>
      <c r="R498" s="83"/>
      <c r="S498" s="83"/>
    </row>
    <row r="499" spans="12:19" ht="14.4">
      <c r="L499" s="83"/>
      <c r="M499" s="83"/>
      <c r="N499" s="83"/>
      <c r="O499" s="83"/>
      <c r="P499" s="84"/>
      <c r="Q499" s="84"/>
      <c r="R499" s="83"/>
      <c r="S499" s="83"/>
    </row>
    <row r="500" spans="12:19" ht="14.4">
      <c r="L500" s="83"/>
      <c r="M500" s="83"/>
      <c r="N500" s="83"/>
      <c r="O500" s="83"/>
      <c r="P500" s="84"/>
      <c r="Q500" s="84"/>
      <c r="R500" s="83"/>
      <c r="S500" s="83"/>
    </row>
    <row r="501" spans="12:19" ht="14.4">
      <c r="L501" s="83"/>
      <c r="M501" s="83"/>
      <c r="N501" s="83"/>
      <c r="O501" s="83"/>
      <c r="P501" s="84"/>
      <c r="Q501" s="84"/>
      <c r="R501" s="83"/>
      <c r="S501" s="83"/>
    </row>
    <row r="502" spans="12:19" ht="14.4">
      <c r="L502" s="83"/>
      <c r="M502" s="83"/>
      <c r="N502" s="83"/>
      <c r="O502" s="83"/>
      <c r="P502" s="84"/>
      <c r="Q502" s="84"/>
      <c r="R502" s="83"/>
      <c r="S502" s="83"/>
    </row>
    <row r="503" spans="12:19" ht="14.4">
      <c r="L503" s="83"/>
      <c r="M503" s="83"/>
      <c r="N503" s="83"/>
      <c r="O503" s="83"/>
      <c r="P503" s="84"/>
      <c r="Q503" s="84"/>
      <c r="R503" s="83"/>
      <c r="S503" s="83"/>
    </row>
    <row r="504" spans="12:19" ht="14.4">
      <c r="L504" s="83"/>
      <c r="M504" s="83"/>
      <c r="N504" s="83"/>
      <c r="O504" s="83"/>
      <c r="P504" s="84"/>
      <c r="Q504" s="84"/>
      <c r="R504" s="83"/>
      <c r="S504" s="83"/>
    </row>
    <row r="505" spans="12:19" ht="14.4">
      <c r="L505" s="83"/>
      <c r="M505" s="83"/>
      <c r="N505" s="83"/>
      <c r="O505" s="83"/>
      <c r="P505" s="84"/>
      <c r="Q505" s="84"/>
      <c r="R505" s="83"/>
      <c r="S505" s="83"/>
    </row>
    <row r="506" spans="12:19" ht="14.4">
      <c r="L506" s="83"/>
      <c r="M506" s="83"/>
      <c r="N506" s="83"/>
      <c r="O506" s="83"/>
      <c r="P506" s="84"/>
      <c r="Q506" s="84"/>
      <c r="R506" s="83"/>
      <c r="S506" s="83"/>
    </row>
    <row r="507" spans="12:19" ht="14.4">
      <c r="L507" s="83"/>
      <c r="M507" s="83"/>
      <c r="N507" s="83"/>
      <c r="O507" s="83"/>
      <c r="P507" s="84"/>
      <c r="Q507" s="84"/>
      <c r="R507" s="83"/>
      <c r="S507" s="83"/>
    </row>
    <row r="508" spans="12:19" ht="14.4">
      <c r="L508" s="83"/>
      <c r="M508" s="83"/>
      <c r="N508" s="83"/>
      <c r="O508" s="83"/>
      <c r="P508" s="84"/>
      <c r="Q508" s="84"/>
      <c r="R508" s="83"/>
      <c r="S508" s="83"/>
    </row>
    <row r="509" spans="12:19" ht="14.4">
      <c r="L509" s="83"/>
      <c r="M509" s="83"/>
      <c r="N509" s="83"/>
      <c r="O509" s="83"/>
      <c r="P509" s="84"/>
      <c r="Q509" s="84"/>
      <c r="R509" s="83"/>
      <c r="S509" s="83"/>
    </row>
    <row r="510" spans="12:19" ht="14.4">
      <c r="L510" s="83"/>
      <c r="M510" s="83"/>
      <c r="N510" s="83"/>
      <c r="O510" s="83"/>
      <c r="P510" s="84"/>
      <c r="Q510" s="84"/>
      <c r="R510" s="83"/>
      <c r="S510" s="83"/>
    </row>
    <row r="511" spans="12:19" ht="14.4">
      <c r="L511" s="83"/>
      <c r="M511" s="83"/>
      <c r="N511" s="83"/>
      <c r="O511" s="83"/>
      <c r="P511" s="84"/>
      <c r="Q511" s="84"/>
      <c r="R511" s="83"/>
      <c r="S511" s="83"/>
    </row>
    <row r="512" spans="12:19" ht="14.4">
      <c r="L512" s="83"/>
      <c r="M512" s="83"/>
      <c r="N512" s="83"/>
      <c r="O512" s="83"/>
      <c r="P512" s="84"/>
      <c r="Q512" s="84"/>
      <c r="R512" s="83"/>
      <c r="S512" s="83"/>
    </row>
    <row r="513" spans="12:19" ht="14.4">
      <c r="L513" s="83"/>
      <c r="M513" s="83"/>
      <c r="N513" s="83"/>
      <c r="O513" s="83"/>
      <c r="P513" s="84"/>
      <c r="Q513" s="84"/>
      <c r="R513" s="83"/>
      <c r="S513" s="83"/>
    </row>
    <row r="514" spans="12:19" ht="14.4">
      <c r="L514" s="83"/>
      <c r="M514" s="83"/>
      <c r="N514" s="83"/>
      <c r="O514" s="83"/>
      <c r="P514" s="84"/>
      <c r="Q514" s="84"/>
      <c r="R514" s="83"/>
      <c r="S514" s="83"/>
    </row>
    <row r="515" spans="12:19" ht="14.4">
      <c r="L515" s="83"/>
      <c r="M515" s="83"/>
      <c r="N515" s="83"/>
      <c r="O515" s="83"/>
      <c r="P515" s="84"/>
      <c r="Q515" s="84"/>
      <c r="R515" s="83"/>
      <c r="S515" s="83"/>
    </row>
    <row r="516" spans="12:19" ht="14.4">
      <c r="L516" s="83"/>
      <c r="M516" s="83"/>
      <c r="N516" s="83"/>
      <c r="O516" s="83"/>
      <c r="P516" s="84"/>
      <c r="Q516" s="84"/>
      <c r="R516" s="83"/>
      <c r="S516" s="83"/>
    </row>
    <row r="517" spans="12:19" ht="14.4">
      <c r="L517" s="83"/>
      <c r="M517" s="83"/>
      <c r="N517" s="83"/>
      <c r="O517" s="83"/>
      <c r="P517" s="84"/>
      <c r="Q517" s="84"/>
      <c r="R517" s="83"/>
      <c r="S517" s="83"/>
    </row>
    <row r="518" spans="12:19" ht="14.4">
      <c r="L518" s="83"/>
      <c r="M518" s="83"/>
      <c r="N518" s="83"/>
      <c r="O518" s="83"/>
      <c r="P518" s="84"/>
      <c r="Q518" s="84"/>
      <c r="R518" s="83"/>
      <c r="S518" s="83"/>
    </row>
    <row r="519" spans="12:19" ht="14.4">
      <c r="L519" s="83"/>
      <c r="M519" s="83"/>
      <c r="N519" s="83"/>
      <c r="O519" s="83"/>
      <c r="P519" s="84"/>
      <c r="Q519" s="84"/>
      <c r="R519" s="83"/>
      <c r="S519" s="83"/>
    </row>
    <row r="520" spans="12:19" ht="14.4">
      <c r="L520" s="83"/>
      <c r="M520" s="83"/>
      <c r="N520" s="83"/>
      <c r="O520" s="83"/>
      <c r="P520" s="84"/>
      <c r="Q520" s="84"/>
      <c r="R520" s="83"/>
      <c r="S520" s="83"/>
    </row>
    <row r="521" spans="12:19" ht="14.4">
      <c r="L521" s="83"/>
      <c r="M521" s="83"/>
      <c r="N521" s="83"/>
      <c r="O521" s="83"/>
      <c r="P521" s="84"/>
      <c r="Q521" s="84"/>
      <c r="R521" s="83"/>
      <c r="S521" s="83"/>
    </row>
    <row r="522" spans="12:19" ht="14.4">
      <c r="L522" s="83"/>
      <c r="M522" s="83"/>
      <c r="N522" s="83"/>
      <c r="O522" s="83"/>
      <c r="P522" s="84"/>
      <c r="Q522" s="84"/>
      <c r="R522" s="83"/>
      <c r="S522" s="83"/>
    </row>
    <row r="523" spans="12:19" ht="14.4">
      <c r="L523" s="83"/>
      <c r="M523" s="83"/>
      <c r="N523" s="83"/>
      <c r="O523" s="83"/>
      <c r="P523" s="84"/>
      <c r="Q523" s="84"/>
      <c r="R523" s="83"/>
      <c r="S523" s="83"/>
    </row>
    <row r="524" spans="12:19" ht="14.4">
      <c r="L524" s="83"/>
      <c r="M524" s="83"/>
      <c r="N524" s="83"/>
      <c r="O524" s="83"/>
      <c r="P524" s="84"/>
      <c r="Q524" s="84"/>
      <c r="R524" s="83"/>
      <c r="S524" s="83"/>
    </row>
    <row r="525" spans="12:19" ht="14.4">
      <c r="L525" s="83"/>
      <c r="M525" s="83"/>
      <c r="N525" s="83"/>
      <c r="O525" s="83"/>
      <c r="P525" s="84"/>
      <c r="Q525" s="84"/>
      <c r="R525" s="83"/>
      <c r="S525" s="83"/>
    </row>
    <row r="526" spans="12:19" ht="14.4">
      <c r="L526" s="83"/>
      <c r="M526" s="83"/>
      <c r="N526" s="83"/>
      <c r="O526" s="83"/>
      <c r="P526" s="84"/>
      <c r="Q526" s="84"/>
      <c r="R526" s="83"/>
      <c r="S526" s="83"/>
    </row>
    <row r="527" spans="12:19" ht="14.4">
      <c r="L527" s="83"/>
      <c r="M527" s="83"/>
      <c r="N527" s="83"/>
      <c r="O527" s="83"/>
      <c r="P527" s="84"/>
      <c r="Q527" s="84"/>
      <c r="R527" s="83"/>
      <c r="S527" s="83"/>
    </row>
    <row r="528" spans="12:19" ht="14.4">
      <c r="L528" s="83"/>
      <c r="M528" s="83"/>
      <c r="N528" s="83"/>
      <c r="O528" s="83"/>
      <c r="P528" s="84"/>
      <c r="Q528" s="84"/>
      <c r="R528" s="83"/>
      <c r="S528" s="83"/>
    </row>
    <row r="529" spans="12:19" ht="14.4">
      <c r="L529" s="83"/>
      <c r="M529" s="83"/>
      <c r="N529" s="83"/>
      <c r="O529" s="83"/>
      <c r="P529" s="84"/>
      <c r="Q529" s="84"/>
      <c r="R529" s="83"/>
      <c r="S529" s="83"/>
    </row>
    <row r="530" spans="12:19" ht="14.4">
      <c r="L530" s="83"/>
      <c r="M530" s="83"/>
      <c r="N530" s="83"/>
      <c r="O530" s="83"/>
      <c r="P530" s="84"/>
      <c r="Q530" s="84"/>
      <c r="R530" s="83"/>
      <c r="S530" s="83"/>
    </row>
    <row r="531" spans="12:19" ht="14.4">
      <c r="L531" s="83"/>
      <c r="M531" s="83"/>
      <c r="N531" s="83"/>
      <c r="O531" s="83"/>
      <c r="P531" s="84"/>
      <c r="Q531" s="84"/>
      <c r="R531" s="83"/>
      <c r="S531" s="83"/>
    </row>
    <row r="532" spans="12:19" ht="14.4">
      <c r="L532" s="83"/>
      <c r="M532" s="83"/>
      <c r="N532" s="83"/>
      <c r="O532" s="83"/>
      <c r="P532" s="84"/>
      <c r="Q532" s="84"/>
      <c r="R532" s="83"/>
      <c r="S532" s="83"/>
    </row>
    <row r="533" spans="12:19" ht="14.4">
      <c r="L533" s="83"/>
      <c r="M533" s="83"/>
      <c r="N533" s="83"/>
      <c r="O533" s="83"/>
      <c r="P533" s="84"/>
      <c r="Q533" s="84"/>
      <c r="R533" s="83"/>
      <c r="S533" s="83"/>
    </row>
    <row r="534" spans="12:19" ht="14.4">
      <c r="L534" s="83"/>
      <c r="M534" s="83"/>
      <c r="N534" s="83"/>
      <c r="O534" s="83"/>
      <c r="P534" s="84"/>
      <c r="Q534" s="84"/>
      <c r="R534" s="83"/>
      <c r="S534" s="83"/>
    </row>
    <row r="535" spans="12:19" ht="14.4">
      <c r="L535" s="83"/>
      <c r="M535" s="83"/>
      <c r="N535" s="83"/>
      <c r="O535" s="83"/>
      <c r="P535" s="84"/>
      <c r="Q535" s="84"/>
      <c r="R535" s="83"/>
      <c r="S535" s="83"/>
    </row>
    <row r="536" spans="12:19" ht="14.4">
      <c r="L536" s="83"/>
      <c r="M536" s="83"/>
      <c r="N536" s="83"/>
      <c r="O536" s="83"/>
      <c r="P536" s="84"/>
      <c r="Q536" s="84"/>
      <c r="R536" s="83"/>
      <c r="S536" s="83"/>
    </row>
    <row r="537" spans="12:19" ht="14.4">
      <c r="L537" s="83"/>
      <c r="M537" s="83"/>
      <c r="N537" s="83"/>
      <c r="O537" s="83"/>
      <c r="P537" s="84"/>
      <c r="Q537" s="84"/>
      <c r="R537" s="83"/>
      <c r="S537" s="83"/>
    </row>
    <row r="538" spans="12:19" ht="14.4">
      <c r="L538" s="83"/>
      <c r="M538" s="83"/>
      <c r="N538" s="83"/>
      <c r="O538" s="83"/>
      <c r="P538" s="84"/>
      <c r="Q538" s="84"/>
      <c r="R538" s="83"/>
      <c r="S538" s="83"/>
    </row>
    <row r="539" spans="12:19" ht="14.4">
      <c r="L539" s="83"/>
      <c r="M539" s="83"/>
      <c r="N539" s="83"/>
      <c r="O539" s="83"/>
      <c r="P539" s="84"/>
      <c r="Q539" s="84"/>
      <c r="R539" s="83"/>
      <c r="S539" s="83"/>
    </row>
    <row r="540" spans="12:19" ht="14.4">
      <c r="L540" s="83"/>
      <c r="M540" s="83"/>
      <c r="N540" s="83"/>
      <c r="O540" s="83"/>
      <c r="P540" s="84"/>
      <c r="Q540" s="84"/>
      <c r="R540" s="83"/>
      <c r="S540" s="83"/>
    </row>
    <row r="541" spans="12:19" ht="14.4">
      <c r="L541" s="83"/>
      <c r="M541" s="83"/>
      <c r="N541" s="83"/>
      <c r="O541" s="83"/>
      <c r="P541" s="84"/>
      <c r="Q541" s="84"/>
      <c r="R541" s="83"/>
      <c r="S541" s="83"/>
    </row>
    <row r="542" spans="12:19" ht="14.4">
      <c r="L542" s="83"/>
      <c r="M542" s="83"/>
      <c r="N542" s="83"/>
      <c r="O542" s="83"/>
      <c r="P542" s="84"/>
      <c r="Q542" s="84"/>
      <c r="R542" s="83"/>
      <c r="S542" s="83"/>
    </row>
    <row r="543" spans="12:19" ht="14.4">
      <c r="L543" s="83"/>
      <c r="M543" s="83"/>
      <c r="N543" s="83"/>
      <c r="O543" s="83"/>
      <c r="P543" s="84"/>
      <c r="Q543" s="84"/>
      <c r="R543" s="83"/>
      <c r="S543" s="83"/>
    </row>
    <row r="544" spans="12:19" ht="14.4">
      <c r="L544" s="83"/>
      <c r="M544" s="83"/>
      <c r="N544" s="83"/>
      <c r="O544" s="83"/>
      <c r="P544" s="84"/>
      <c r="Q544" s="84"/>
      <c r="R544" s="83"/>
      <c r="S544" s="83"/>
    </row>
    <row r="545" spans="12:19" ht="14.4">
      <c r="L545" s="83"/>
      <c r="M545" s="83"/>
      <c r="N545" s="83"/>
      <c r="O545" s="83"/>
      <c r="P545" s="84"/>
      <c r="Q545" s="84"/>
      <c r="R545" s="83"/>
      <c r="S545" s="83"/>
    </row>
    <row r="546" spans="12:19" ht="14.4">
      <c r="L546" s="83"/>
      <c r="M546" s="83"/>
      <c r="N546" s="83"/>
      <c r="O546" s="83"/>
      <c r="P546" s="84"/>
      <c r="Q546" s="84"/>
      <c r="R546" s="83"/>
      <c r="S546" s="83"/>
    </row>
    <row r="547" spans="12:19" ht="14.4">
      <c r="L547" s="83"/>
      <c r="M547" s="83"/>
      <c r="N547" s="83"/>
      <c r="O547" s="83"/>
      <c r="P547" s="84"/>
      <c r="Q547" s="84"/>
      <c r="R547" s="83"/>
      <c r="S547" s="83"/>
    </row>
    <row r="548" spans="12:19" ht="14.4">
      <c r="L548" s="83"/>
      <c r="M548" s="83"/>
      <c r="N548" s="83"/>
      <c r="O548" s="83"/>
      <c r="P548" s="84"/>
      <c r="Q548" s="84"/>
      <c r="R548" s="83"/>
      <c r="S548" s="83"/>
    </row>
    <row r="549" spans="12:19" ht="14.4">
      <c r="L549" s="83"/>
      <c r="M549" s="83"/>
      <c r="N549" s="83"/>
      <c r="O549" s="83"/>
      <c r="P549" s="84"/>
      <c r="Q549" s="84"/>
      <c r="R549" s="83"/>
      <c r="S549" s="83"/>
    </row>
    <row r="550" spans="12:19" ht="14.4">
      <c r="L550" s="83"/>
      <c r="M550" s="83"/>
      <c r="N550" s="83"/>
      <c r="O550" s="83"/>
      <c r="P550" s="84"/>
      <c r="Q550" s="84"/>
      <c r="R550" s="83"/>
      <c r="S550" s="83"/>
    </row>
    <row r="551" spans="12:19" ht="14.4">
      <c r="L551" s="83"/>
      <c r="M551" s="83"/>
      <c r="N551" s="83"/>
      <c r="O551" s="83"/>
      <c r="P551" s="84"/>
      <c r="Q551" s="84"/>
      <c r="R551" s="83"/>
      <c r="S551" s="83"/>
    </row>
    <row r="552" spans="12:19" ht="14.4">
      <c r="L552" s="83"/>
      <c r="M552" s="83"/>
      <c r="N552" s="83"/>
      <c r="O552" s="83"/>
      <c r="P552" s="84"/>
      <c r="Q552" s="84"/>
      <c r="R552" s="83"/>
      <c r="S552" s="83"/>
    </row>
    <row r="553" spans="12:19" ht="14.4">
      <c r="L553" s="83"/>
      <c r="M553" s="83"/>
      <c r="N553" s="83"/>
      <c r="O553" s="83"/>
      <c r="P553" s="84"/>
      <c r="Q553" s="84"/>
      <c r="R553" s="83"/>
      <c r="S553" s="83"/>
    </row>
    <row r="554" spans="12:19" ht="14.4">
      <c r="L554" s="83"/>
      <c r="M554" s="83"/>
      <c r="N554" s="83"/>
      <c r="O554" s="83"/>
      <c r="P554" s="84"/>
      <c r="Q554" s="84"/>
      <c r="R554" s="83"/>
      <c r="S554" s="83"/>
    </row>
    <row r="555" spans="12:19" ht="14.4">
      <c r="L555" s="83"/>
      <c r="M555" s="83"/>
      <c r="N555" s="83"/>
      <c r="O555" s="83"/>
      <c r="P555" s="84"/>
      <c r="Q555" s="84"/>
      <c r="R555" s="83"/>
      <c r="S555" s="83"/>
    </row>
    <row r="556" spans="12:19" ht="14.4">
      <c r="L556" s="83"/>
      <c r="M556" s="83"/>
      <c r="N556" s="83"/>
      <c r="O556" s="83"/>
      <c r="P556" s="84"/>
      <c r="Q556" s="84"/>
      <c r="R556" s="83"/>
      <c r="S556" s="83"/>
    </row>
    <row r="557" spans="12:19" ht="14.4">
      <c r="L557" s="83"/>
      <c r="M557" s="83"/>
      <c r="N557" s="83"/>
      <c r="O557" s="83"/>
      <c r="P557" s="84"/>
      <c r="Q557" s="84"/>
      <c r="R557" s="83"/>
      <c r="S557" s="83"/>
    </row>
    <row r="558" spans="12:19" ht="14.4">
      <c r="L558" s="83"/>
      <c r="M558" s="83"/>
      <c r="N558" s="83"/>
      <c r="O558" s="83"/>
      <c r="P558" s="84"/>
      <c r="Q558" s="84"/>
      <c r="R558" s="83"/>
      <c r="S558" s="83"/>
    </row>
    <row r="559" spans="12:19" ht="14.4">
      <c r="L559" s="83"/>
      <c r="M559" s="83"/>
      <c r="N559" s="83"/>
      <c r="O559" s="83"/>
      <c r="P559" s="84"/>
      <c r="Q559" s="84"/>
      <c r="R559" s="83"/>
      <c r="S559" s="83"/>
    </row>
    <row r="560" spans="12:19" ht="14.4">
      <c r="L560" s="83"/>
      <c r="M560" s="83"/>
      <c r="N560" s="83"/>
      <c r="O560" s="83"/>
      <c r="P560" s="84"/>
      <c r="Q560" s="84"/>
      <c r="R560" s="83"/>
      <c r="S560" s="83"/>
    </row>
    <row r="561" spans="12:19" ht="14.4">
      <c r="L561" s="83"/>
      <c r="M561" s="83"/>
      <c r="N561" s="83"/>
      <c r="O561" s="83"/>
      <c r="P561" s="84"/>
      <c r="Q561" s="84"/>
      <c r="R561" s="83"/>
      <c r="S561" s="83"/>
    </row>
    <row r="562" spans="12:19" ht="14.4">
      <c r="L562" s="83"/>
      <c r="M562" s="83"/>
      <c r="N562" s="83"/>
      <c r="O562" s="83"/>
      <c r="P562" s="84"/>
      <c r="Q562" s="84"/>
      <c r="R562" s="83"/>
      <c r="S562" s="83"/>
    </row>
    <row r="563" spans="12:19" ht="14.4">
      <c r="L563" s="83"/>
      <c r="M563" s="83"/>
      <c r="N563" s="83"/>
      <c r="O563" s="83"/>
      <c r="P563" s="84"/>
      <c r="Q563" s="84"/>
      <c r="R563" s="83"/>
      <c r="S563" s="83"/>
    </row>
    <row r="564" spans="12:19" ht="14.4">
      <c r="L564" s="83"/>
      <c r="M564" s="83"/>
      <c r="N564" s="83"/>
      <c r="O564" s="83"/>
      <c r="P564" s="84"/>
      <c r="Q564" s="84"/>
      <c r="R564" s="83"/>
      <c r="S564" s="83"/>
    </row>
    <row r="565" spans="12:19" ht="14.4">
      <c r="L565" s="83"/>
      <c r="M565" s="83"/>
      <c r="N565" s="83"/>
      <c r="O565" s="83"/>
      <c r="P565" s="84"/>
      <c r="Q565" s="84"/>
      <c r="R565" s="83"/>
      <c r="S565" s="83"/>
    </row>
    <row r="566" spans="12:19" ht="14.4">
      <c r="L566" s="83"/>
      <c r="M566" s="83"/>
      <c r="N566" s="83"/>
      <c r="O566" s="83"/>
      <c r="P566" s="84"/>
      <c r="Q566" s="84"/>
      <c r="R566" s="83"/>
      <c r="S566" s="83"/>
    </row>
    <row r="567" spans="12:19" ht="14.4">
      <c r="L567" s="83"/>
      <c r="M567" s="83"/>
      <c r="N567" s="83"/>
      <c r="O567" s="83"/>
      <c r="P567" s="84"/>
      <c r="Q567" s="84"/>
      <c r="R567" s="83"/>
      <c r="S567" s="83"/>
    </row>
    <row r="568" spans="12:19" ht="14.4">
      <c r="L568" s="83"/>
      <c r="M568" s="83"/>
      <c r="N568" s="83"/>
      <c r="O568" s="83"/>
      <c r="P568" s="84"/>
      <c r="Q568" s="84"/>
      <c r="R568" s="83"/>
      <c r="S568" s="83"/>
    </row>
    <row r="569" spans="12:19" ht="14.4">
      <c r="L569" s="83"/>
      <c r="M569" s="83"/>
      <c r="N569" s="83"/>
      <c r="O569" s="83"/>
      <c r="P569" s="84"/>
      <c r="Q569" s="84"/>
      <c r="R569" s="83"/>
      <c r="S569" s="83"/>
    </row>
    <row r="570" spans="12:19" ht="14.4">
      <c r="L570" s="83"/>
      <c r="M570" s="83"/>
      <c r="N570" s="83"/>
      <c r="O570" s="83"/>
      <c r="P570" s="84"/>
      <c r="Q570" s="84"/>
      <c r="R570" s="83"/>
      <c r="S570" s="83"/>
    </row>
    <row r="571" spans="12:19" ht="14.4">
      <c r="L571" s="83"/>
      <c r="M571" s="83"/>
      <c r="N571" s="83"/>
      <c r="O571" s="83"/>
      <c r="P571" s="84"/>
      <c r="Q571" s="84"/>
      <c r="R571" s="83"/>
      <c r="S571" s="83"/>
    </row>
    <row r="572" spans="12:19" ht="14.4">
      <c r="L572" s="83"/>
      <c r="M572" s="83"/>
      <c r="N572" s="83"/>
      <c r="O572" s="83"/>
      <c r="P572" s="84"/>
      <c r="Q572" s="84"/>
      <c r="R572" s="83"/>
      <c r="S572" s="83"/>
    </row>
    <row r="573" spans="12:19" ht="14.4">
      <c r="L573" s="83"/>
      <c r="M573" s="83"/>
      <c r="N573" s="83"/>
      <c r="O573" s="83"/>
      <c r="P573" s="84"/>
      <c r="Q573" s="84"/>
      <c r="R573" s="83"/>
      <c r="S573" s="83"/>
    </row>
    <row r="574" spans="12:19" ht="14.4">
      <c r="L574" s="83"/>
      <c r="M574" s="83"/>
      <c r="N574" s="83"/>
      <c r="O574" s="83"/>
      <c r="P574" s="84"/>
      <c r="Q574" s="84"/>
      <c r="R574" s="83"/>
      <c r="S574" s="83"/>
    </row>
    <row r="575" spans="12:19" ht="14.4">
      <c r="L575" s="83"/>
      <c r="M575" s="83"/>
      <c r="N575" s="83"/>
      <c r="O575" s="83"/>
      <c r="P575" s="84"/>
      <c r="Q575" s="84"/>
      <c r="R575" s="83"/>
      <c r="S575" s="83"/>
    </row>
    <row r="576" spans="12:19" ht="14.4">
      <c r="L576" s="83"/>
      <c r="M576" s="83"/>
      <c r="N576" s="83"/>
      <c r="O576" s="83"/>
      <c r="P576" s="84"/>
      <c r="Q576" s="84"/>
      <c r="R576" s="83"/>
      <c r="S576" s="83"/>
    </row>
    <row r="577" spans="12:19" ht="14.4">
      <c r="L577" s="83"/>
      <c r="M577" s="83"/>
      <c r="N577" s="83"/>
      <c r="O577" s="83"/>
      <c r="P577" s="84"/>
      <c r="Q577" s="84"/>
      <c r="R577" s="83"/>
      <c r="S577" s="83"/>
    </row>
    <row r="578" spans="12:19" ht="14.4">
      <c r="L578" s="83"/>
      <c r="M578" s="83"/>
      <c r="N578" s="83"/>
      <c r="O578" s="83"/>
      <c r="P578" s="84"/>
      <c r="Q578" s="84"/>
      <c r="R578" s="83"/>
      <c r="S578" s="83"/>
    </row>
    <row r="579" spans="12:19" ht="14.4">
      <c r="L579" s="83"/>
      <c r="M579" s="83"/>
      <c r="N579" s="83"/>
      <c r="O579" s="83"/>
      <c r="P579" s="84"/>
      <c r="Q579" s="84"/>
      <c r="R579" s="83"/>
      <c r="S579" s="83"/>
    </row>
    <row r="580" spans="12:19" ht="14.4">
      <c r="L580" s="83"/>
      <c r="M580" s="83"/>
      <c r="N580" s="83"/>
      <c r="O580" s="83"/>
      <c r="P580" s="84"/>
      <c r="Q580" s="84"/>
      <c r="R580" s="83"/>
      <c r="S580" s="83"/>
    </row>
    <row r="581" spans="12:19" ht="14.4">
      <c r="L581" s="83"/>
      <c r="M581" s="83"/>
      <c r="N581" s="83"/>
      <c r="O581" s="83"/>
      <c r="P581" s="84"/>
      <c r="Q581" s="84"/>
      <c r="R581" s="83"/>
      <c r="S581" s="83"/>
    </row>
    <row r="582" spans="12:19" ht="14.4">
      <c r="L582" s="83"/>
      <c r="M582" s="83"/>
      <c r="N582" s="83"/>
      <c r="O582" s="83"/>
      <c r="P582" s="84"/>
      <c r="Q582" s="84"/>
      <c r="R582" s="83"/>
      <c r="S582" s="83"/>
    </row>
    <row r="583" spans="12:19" ht="14.4">
      <c r="L583" s="83"/>
      <c r="M583" s="83"/>
      <c r="N583" s="83"/>
      <c r="O583" s="83"/>
      <c r="P583" s="84"/>
      <c r="Q583" s="84"/>
      <c r="R583" s="83"/>
      <c r="S583" s="83"/>
    </row>
    <row r="584" spans="12:19" ht="14.4">
      <c r="L584" s="83"/>
      <c r="M584" s="83"/>
      <c r="N584" s="83"/>
      <c r="O584" s="83"/>
      <c r="P584" s="84"/>
      <c r="Q584" s="84"/>
      <c r="R584" s="83"/>
      <c r="S584" s="83"/>
    </row>
    <row r="585" spans="12:19" ht="14.4">
      <c r="L585" s="83"/>
      <c r="M585" s="83"/>
      <c r="N585" s="83"/>
      <c r="O585" s="83"/>
      <c r="P585" s="84"/>
      <c r="Q585" s="84"/>
      <c r="R585" s="83"/>
      <c r="S585" s="83"/>
    </row>
    <row r="586" spans="12:19" ht="14.4">
      <c r="L586" s="83"/>
      <c r="M586" s="83"/>
      <c r="N586" s="83"/>
      <c r="O586" s="83"/>
      <c r="P586" s="84"/>
      <c r="Q586" s="84"/>
      <c r="R586" s="83"/>
      <c r="S586" s="83"/>
    </row>
    <row r="587" spans="12:19" ht="14.4">
      <c r="L587" s="83"/>
      <c r="M587" s="83"/>
      <c r="N587" s="83"/>
      <c r="O587" s="83"/>
      <c r="P587" s="84"/>
      <c r="Q587" s="84"/>
      <c r="R587" s="83"/>
      <c r="S587" s="83"/>
    </row>
    <row r="588" spans="12:19" ht="14.4">
      <c r="L588" s="83"/>
      <c r="M588" s="83"/>
      <c r="N588" s="83"/>
      <c r="O588" s="83"/>
      <c r="P588" s="84"/>
      <c r="Q588" s="84"/>
      <c r="R588" s="83"/>
      <c r="S588" s="83"/>
    </row>
    <row r="589" spans="12:19" ht="14.4">
      <c r="L589" s="83"/>
      <c r="M589" s="83"/>
      <c r="N589" s="83"/>
      <c r="O589" s="83"/>
      <c r="P589" s="84"/>
      <c r="Q589" s="84"/>
      <c r="R589" s="83"/>
      <c r="S589" s="83"/>
    </row>
    <row r="590" spans="12:19" ht="14.4">
      <c r="L590" s="83"/>
      <c r="M590" s="83"/>
      <c r="N590" s="83"/>
      <c r="O590" s="83"/>
      <c r="P590" s="84"/>
      <c r="Q590" s="84"/>
      <c r="R590" s="83"/>
      <c r="S590" s="83"/>
    </row>
    <row r="591" spans="12:19" ht="14.4">
      <c r="L591" s="83"/>
      <c r="M591" s="83"/>
      <c r="N591" s="83"/>
      <c r="O591" s="83"/>
      <c r="P591" s="84"/>
      <c r="Q591" s="84"/>
      <c r="R591" s="83"/>
      <c r="S591" s="83"/>
    </row>
    <row r="592" spans="12:19" ht="14.4">
      <c r="L592" s="83"/>
      <c r="M592" s="83"/>
      <c r="N592" s="83"/>
      <c r="O592" s="83"/>
      <c r="P592" s="84"/>
      <c r="Q592" s="84"/>
      <c r="R592" s="83"/>
      <c r="S592" s="83"/>
    </row>
    <row r="593" spans="12:19" ht="14.4">
      <c r="L593" s="83"/>
      <c r="M593" s="83"/>
      <c r="N593" s="83"/>
      <c r="O593" s="83"/>
      <c r="P593" s="84"/>
      <c r="Q593" s="84"/>
      <c r="R593" s="83"/>
      <c r="S593" s="83"/>
    </row>
    <row r="594" spans="12:19" ht="14.4">
      <c r="L594" s="83"/>
      <c r="M594" s="83"/>
      <c r="N594" s="83"/>
      <c r="O594" s="83"/>
      <c r="P594" s="84"/>
      <c r="Q594" s="84"/>
      <c r="R594" s="83"/>
      <c r="S594" s="83"/>
    </row>
    <row r="595" spans="12:19" ht="14.4">
      <c r="L595" s="83"/>
      <c r="M595" s="83"/>
      <c r="N595" s="83"/>
      <c r="O595" s="83"/>
      <c r="P595" s="84"/>
      <c r="Q595" s="84"/>
      <c r="R595" s="83"/>
      <c r="S595" s="83"/>
    </row>
    <row r="596" spans="12:19" ht="14.4">
      <c r="L596" s="83"/>
      <c r="M596" s="83"/>
      <c r="N596" s="83"/>
      <c r="O596" s="83"/>
      <c r="P596" s="84"/>
      <c r="Q596" s="84"/>
      <c r="R596" s="83"/>
      <c r="S596" s="83"/>
    </row>
    <row r="597" spans="12:19" ht="14.4">
      <c r="L597" s="83"/>
      <c r="M597" s="83"/>
      <c r="N597" s="83"/>
      <c r="O597" s="83"/>
      <c r="P597" s="84"/>
      <c r="Q597" s="84"/>
      <c r="R597" s="83"/>
      <c r="S597" s="83"/>
    </row>
    <row r="598" spans="12:19" ht="14.4">
      <c r="L598" s="83"/>
      <c r="M598" s="83"/>
      <c r="N598" s="83"/>
      <c r="O598" s="83"/>
      <c r="P598" s="84"/>
      <c r="Q598" s="84"/>
      <c r="R598" s="83"/>
      <c r="S598" s="83"/>
    </row>
    <row r="599" spans="12:19" ht="14.4">
      <c r="L599" s="83"/>
      <c r="M599" s="83"/>
      <c r="N599" s="83"/>
      <c r="O599" s="83"/>
      <c r="P599" s="84"/>
      <c r="Q599" s="84"/>
      <c r="R599" s="83"/>
      <c r="S599" s="83"/>
    </row>
    <row r="600" spans="12:19" ht="14.4">
      <c r="L600" s="83"/>
      <c r="M600" s="83"/>
      <c r="N600" s="83"/>
      <c r="O600" s="83"/>
      <c r="P600" s="84"/>
      <c r="Q600" s="84"/>
      <c r="R600" s="83"/>
      <c r="S600" s="83"/>
    </row>
    <row r="601" spans="12:19" ht="14.4">
      <c r="L601" s="83"/>
      <c r="M601" s="83"/>
      <c r="N601" s="83"/>
      <c r="O601" s="83"/>
      <c r="P601" s="84"/>
      <c r="Q601" s="84"/>
      <c r="R601" s="83"/>
      <c r="S601" s="83"/>
    </row>
    <row r="602" spans="12:19" ht="14.4">
      <c r="L602" s="83"/>
      <c r="M602" s="83"/>
      <c r="N602" s="83"/>
      <c r="O602" s="83"/>
      <c r="P602" s="84"/>
      <c r="Q602" s="84"/>
      <c r="R602" s="83"/>
      <c r="S602" s="83"/>
    </row>
    <row r="603" spans="12:19" ht="14.4">
      <c r="L603" s="83"/>
      <c r="M603" s="83"/>
      <c r="N603" s="83"/>
      <c r="O603" s="83"/>
      <c r="P603" s="84"/>
      <c r="Q603" s="84"/>
      <c r="R603" s="83"/>
      <c r="S603" s="83"/>
    </row>
    <row r="604" spans="12:19" ht="14.4">
      <c r="L604" s="83"/>
      <c r="M604" s="83"/>
      <c r="N604" s="83"/>
      <c r="O604" s="83"/>
      <c r="P604" s="84"/>
      <c r="Q604" s="84"/>
      <c r="R604" s="83"/>
      <c r="S604" s="83"/>
    </row>
    <row r="605" spans="12:19" ht="14.4">
      <c r="L605" s="83"/>
      <c r="M605" s="83"/>
      <c r="N605" s="83"/>
      <c r="O605" s="83"/>
      <c r="P605" s="84"/>
      <c r="Q605" s="84"/>
      <c r="R605" s="83"/>
      <c r="S605" s="83"/>
    </row>
    <row r="606" spans="12:19" ht="14.4">
      <c r="L606" s="83"/>
      <c r="M606" s="83"/>
      <c r="N606" s="83"/>
      <c r="O606" s="83"/>
      <c r="P606" s="84"/>
      <c r="Q606" s="84"/>
      <c r="R606" s="83"/>
      <c r="S606" s="83"/>
    </row>
    <row r="607" spans="12:19" ht="14.4">
      <c r="L607" s="83"/>
      <c r="M607" s="83"/>
      <c r="N607" s="83"/>
      <c r="O607" s="83"/>
      <c r="P607" s="84"/>
      <c r="Q607" s="84"/>
      <c r="R607" s="83"/>
      <c r="S607" s="83"/>
    </row>
    <row r="608" spans="12:19" ht="14.4">
      <c r="L608" s="83"/>
      <c r="M608" s="83"/>
      <c r="N608" s="83"/>
      <c r="O608" s="83"/>
      <c r="P608" s="84"/>
      <c r="Q608" s="84"/>
      <c r="R608" s="83"/>
      <c r="S608" s="83"/>
    </row>
    <row r="609" spans="12:19" ht="14.4">
      <c r="L609" s="83"/>
      <c r="M609" s="83"/>
      <c r="N609" s="83"/>
      <c r="O609" s="83"/>
      <c r="P609" s="84"/>
      <c r="Q609" s="84"/>
      <c r="R609" s="83"/>
      <c r="S609" s="83"/>
    </row>
    <row r="610" spans="12:19" ht="14.4">
      <c r="L610" s="83"/>
      <c r="M610" s="83"/>
      <c r="N610" s="83"/>
      <c r="O610" s="83"/>
      <c r="P610" s="84"/>
      <c r="Q610" s="84"/>
      <c r="R610" s="83"/>
      <c r="S610" s="83"/>
    </row>
    <row r="611" spans="12:19" ht="14.4">
      <c r="L611" s="83"/>
      <c r="M611" s="83"/>
      <c r="N611" s="83"/>
      <c r="O611" s="83"/>
      <c r="P611" s="84"/>
      <c r="Q611" s="84"/>
      <c r="R611" s="83"/>
      <c r="S611" s="83"/>
    </row>
    <row r="612" spans="12:19" ht="14.4">
      <c r="L612" s="83"/>
      <c r="M612" s="83"/>
      <c r="N612" s="83"/>
      <c r="O612" s="83"/>
      <c r="P612" s="84"/>
      <c r="Q612" s="84"/>
      <c r="R612" s="83"/>
      <c r="S612" s="83"/>
    </row>
    <row r="613" spans="12:19" ht="14.4">
      <c r="L613" s="83"/>
      <c r="M613" s="83"/>
      <c r="N613" s="83"/>
      <c r="O613" s="83"/>
      <c r="P613" s="84"/>
      <c r="Q613" s="84"/>
      <c r="R613" s="83"/>
      <c r="S613" s="83"/>
    </row>
    <row r="614" spans="12:19" ht="14.4">
      <c r="L614" s="83"/>
      <c r="M614" s="83"/>
      <c r="N614" s="83"/>
      <c r="O614" s="83"/>
      <c r="P614" s="84"/>
      <c r="Q614" s="84"/>
      <c r="R614" s="83"/>
      <c r="S614" s="83"/>
    </row>
    <row r="615" spans="12:19" ht="14.4">
      <c r="L615" s="83"/>
      <c r="M615" s="83"/>
      <c r="N615" s="83"/>
      <c r="O615" s="83"/>
      <c r="P615" s="84"/>
      <c r="Q615" s="84"/>
      <c r="R615" s="83"/>
      <c r="S615" s="83"/>
    </row>
    <row r="616" spans="12:19" ht="14.4">
      <c r="L616" s="83"/>
      <c r="M616" s="83"/>
      <c r="N616" s="83"/>
      <c r="O616" s="83"/>
      <c r="P616" s="84"/>
      <c r="Q616" s="84"/>
      <c r="R616" s="83"/>
      <c r="S616" s="83"/>
    </row>
    <row r="617" spans="12:19" ht="14.4">
      <c r="L617" s="83"/>
      <c r="M617" s="83"/>
      <c r="N617" s="83"/>
      <c r="O617" s="83"/>
      <c r="P617" s="84"/>
      <c r="Q617" s="84"/>
      <c r="R617" s="83"/>
      <c r="S617" s="83"/>
    </row>
    <row r="618" spans="12:19" ht="14.4">
      <c r="L618" s="83"/>
      <c r="M618" s="83"/>
      <c r="N618" s="83"/>
      <c r="O618" s="83"/>
      <c r="P618" s="84"/>
      <c r="Q618" s="84"/>
      <c r="R618" s="83"/>
      <c r="S618" s="83"/>
    </row>
    <row r="619" spans="12:19" ht="14.4">
      <c r="L619" s="83"/>
      <c r="M619" s="83"/>
      <c r="N619" s="83"/>
      <c r="O619" s="83"/>
      <c r="P619" s="84"/>
      <c r="Q619" s="84"/>
      <c r="R619" s="83"/>
      <c r="S619" s="83"/>
    </row>
    <row r="620" spans="12:19" ht="14.4">
      <c r="L620" s="83"/>
      <c r="M620" s="83"/>
      <c r="N620" s="83"/>
      <c r="O620" s="83"/>
      <c r="P620" s="84"/>
      <c r="Q620" s="84"/>
      <c r="R620" s="83"/>
      <c r="S620" s="83"/>
    </row>
    <row r="621" spans="12:19" ht="14.4">
      <c r="L621" s="83"/>
      <c r="M621" s="83"/>
      <c r="N621" s="83"/>
      <c r="O621" s="83"/>
      <c r="P621" s="84"/>
      <c r="Q621" s="84"/>
      <c r="R621" s="83"/>
      <c r="S621" s="83"/>
    </row>
    <row r="622" spans="12:19" ht="14.4">
      <c r="L622" s="83"/>
      <c r="M622" s="83"/>
      <c r="N622" s="83"/>
      <c r="O622" s="83"/>
      <c r="P622" s="84"/>
      <c r="Q622" s="84"/>
      <c r="R622" s="83"/>
      <c r="S622" s="83"/>
    </row>
    <row r="623" spans="12:19" ht="14.4">
      <c r="L623" s="83"/>
      <c r="M623" s="83"/>
      <c r="N623" s="83"/>
      <c r="O623" s="83"/>
      <c r="P623" s="84"/>
      <c r="Q623" s="84"/>
      <c r="R623" s="83"/>
      <c r="S623" s="83"/>
    </row>
    <row r="624" spans="12:19" ht="14.4">
      <c r="L624" s="83"/>
      <c r="M624" s="83"/>
      <c r="N624" s="83"/>
      <c r="O624" s="83"/>
      <c r="P624" s="84"/>
      <c r="Q624" s="84"/>
      <c r="R624" s="83"/>
      <c r="S624" s="83"/>
    </row>
    <row r="625" spans="12:19" ht="14.4">
      <c r="L625" s="83"/>
      <c r="M625" s="83"/>
      <c r="N625" s="83"/>
      <c r="O625" s="83"/>
      <c r="P625" s="84"/>
      <c r="Q625" s="84"/>
      <c r="R625" s="83"/>
      <c r="S625" s="83"/>
    </row>
    <row r="626" spans="12:19" ht="14.4">
      <c r="L626" s="83"/>
      <c r="M626" s="83"/>
      <c r="N626" s="83"/>
      <c r="O626" s="83"/>
      <c r="P626" s="84"/>
      <c r="Q626" s="84"/>
      <c r="R626" s="83"/>
      <c r="S626" s="83"/>
    </row>
    <row r="627" spans="12:19" ht="14.4">
      <c r="L627" s="83"/>
      <c r="M627" s="83"/>
      <c r="N627" s="83"/>
      <c r="O627" s="83"/>
      <c r="P627" s="84"/>
      <c r="Q627" s="84"/>
      <c r="R627" s="83"/>
      <c r="S627" s="83"/>
    </row>
    <row r="628" spans="12:19" ht="14.4">
      <c r="L628" s="83"/>
      <c r="M628" s="83"/>
      <c r="N628" s="83"/>
      <c r="O628" s="83"/>
      <c r="P628" s="84"/>
      <c r="Q628" s="84"/>
      <c r="R628" s="83"/>
      <c r="S628" s="83"/>
    </row>
    <row r="629" spans="12:19" ht="14.4">
      <c r="L629" s="83"/>
      <c r="M629" s="83"/>
      <c r="N629" s="83"/>
      <c r="O629" s="83"/>
      <c r="P629" s="84"/>
      <c r="Q629" s="84"/>
      <c r="R629" s="83"/>
      <c r="S629" s="83"/>
    </row>
    <row r="630" spans="12:19" ht="14.4">
      <c r="L630" s="83"/>
      <c r="M630" s="83"/>
      <c r="N630" s="83"/>
      <c r="O630" s="83"/>
      <c r="P630" s="84"/>
      <c r="Q630" s="84"/>
      <c r="R630" s="83"/>
      <c r="S630" s="83"/>
    </row>
    <row r="631" spans="12:19" ht="14.4">
      <c r="L631" s="83"/>
      <c r="M631" s="83"/>
      <c r="N631" s="83"/>
      <c r="O631" s="83"/>
      <c r="P631" s="84"/>
      <c r="Q631" s="84"/>
      <c r="R631" s="83"/>
      <c r="S631" s="83"/>
    </row>
    <row r="632" spans="12:19" ht="14.4">
      <c r="L632" s="83"/>
      <c r="M632" s="83"/>
      <c r="N632" s="83"/>
      <c r="O632" s="83"/>
      <c r="P632" s="84"/>
      <c r="Q632" s="84"/>
      <c r="R632" s="83"/>
      <c r="S632" s="83"/>
    </row>
    <row r="633" spans="12:19" ht="14.4">
      <c r="L633" s="83"/>
      <c r="M633" s="83"/>
      <c r="N633" s="83"/>
      <c r="O633" s="83"/>
      <c r="P633" s="84"/>
      <c r="Q633" s="84"/>
      <c r="R633" s="83"/>
      <c r="S633" s="83"/>
    </row>
    <row r="634" spans="12:19" ht="14.4">
      <c r="L634" s="83"/>
      <c r="M634" s="83"/>
      <c r="N634" s="83"/>
      <c r="O634" s="83"/>
      <c r="P634" s="84"/>
      <c r="Q634" s="84"/>
      <c r="R634" s="83"/>
      <c r="S634" s="83"/>
    </row>
    <row r="635" spans="12:19" ht="14.4">
      <c r="L635" s="83"/>
      <c r="M635" s="83"/>
      <c r="N635" s="83"/>
      <c r="O635" s="83"/>
      <c r="P635" s="84"/>
      <c r="Q635" s="84"/>
      <c r="R635" s="83"/>
      <c r="S635" s="83"/>
    </row>
    <row r="636" spans="12:19" ht="14.4">
      <c r="L636" s="83"/>
      <c r="M636" s="83"/>
      <c r="N636" s="83"/>
      <c r="O636" s="83"/>
      <c r="P636" s="84"/>
      <c r="Q636" s="84"/>
      <c r="R636" s="83"/>
      <c r="S636" s="83"/>
    </row>
    <row r="637" spans="12:19" ht="14.4">
      <c r="L637" s="83"/>
      <c r="M637" s="83"/>
      <c r="N637" s="83"/>
      <c r="O637" s="83"/>
      <c r="P637" s="84"/>
      <c r="Q637" s="84"/>
      <c r="R637" s="83"/>
      <c r="S637" s="83"/>
    </row>
    <row r="638" spans="12:19" ht="14.4">
      <c r="L638" s="83"/>
      <c r="M638" s="83"/>
      <c r="N638" s="83"/>
      <c r="O638" s="83"/>
      <c r="P638" s="84"/>
      <c r="Q638" s="84"/>
      <c r="R638" s="83"/>
      <c r="S638" s="83"/>
    </row>
    <row r="639" spans="12:19" ht="14.4">
      <c r="L639" s="83"/>
      <c r="M639" s="83"/>
      <c r="N639" s="83"/>
      <c r="O639" s="83"/>
      <c r="P639" s="84"/>
      <c r="Q639" s="84"/>
      <c r="R639" s="83"/>
      <c r="S639" s="83"/>
    </row>
    <row r="640" spans="12:19" ht="14.4">
      <c r="L640" s="83"/>
      <c r="M640" s="83"/>
      <c r="N640" s="83"/>
      <c r="O640" s="83"/>
      <c r="P640" s="84"/>
      <c r="Q640" s="84"/>
      <c r="R640" s="83"/>
      <c r="S640" s="83"/>
    </row>
    <row r="641" spans="12:19" ht="14.4">
      <c r="L641" s="83"/>
      <c r="M641" s="83"/>
      <c r="N641" s="83"/>
      <c r="O641" s="83"/>
      <c r="P641" s="84"/>
      <c r="Q641" s="84"/>
      <c r="R641" s="83"/>
      <c r="S641" s="83"/>
    </row>
    <row r="642" spans="12:19" ht="14.4">
      <c r="L642" s="83"/>
      <c r="M642" s="83"/>
      <c r="N642" s="83"/>
      <c r="O642" s="83"/>
      <c r="P642" s="84"/>
      <c r="Q642" s="84"/>
      <c r="R642" s="83"/>
      <c r="S642" s="83"/>
    </row>
    <row r="643" spans="12:19" ht="14.4">
      <c r="L643" s="83"/>
      <c r="M643" s="83"/>
      <c r="N643" s="83"/>
      <c r="O643" s="83"/>
      <c r="P643" s="84"/>
      <c r="Q643" s="84"/>
      <c r="R643" s="83"/>
      <c r="S643" s="83"/>
    </row>
    <row r="644" spans="12:19" ht="14.4">
      <c r="L644" s="83"/>
      <c r="M644" s="83"/>
      <c r="N644" s="83"/>
      <c r="O644" s="83"/>
      <c r="P644" s="84"/>
      <c r="Q644" s="84"/>
      <c r="R644" s="83"/>
      <c r="S644" s="83"/>
    </row>
    <row r="645" spans="12:19" ht="14.4">
      <c r="L645" s="83"/>
      <c r="M645" s="83"/>
      <c r="N645" s="83"/>
      <c r="O645" s="83"/>
      <c r="P645" s="84"/>
      <c r="Q645" s="84"/>
      <c r="R645" s="83"/>
      <c r="S645" s="83"/>
    </row>
    <row r="646" spans="12:19" ht="14.4">
      <c r="L646" s="83"/>
      <c r="M646" s="83"/>
      <c r="N646" s="83"/>
      <c r="O646" s="83"/>
      <c r="P646" s="84"/>
      <c r="Q646" s="84"/>
      <c r="R646" s="83"/>
      <c r="S646" s="83"/>
    </row>
    <row r="647" spans="12:19" ht="14.4">
      <c r="L647" s="83"/>
      <c r="M647" s="83"/>
      <c r="N647" s="83"/>
      <c r="O647" s="83"/>
      <c r="P647" s="84"/>
      <c r="Q647" s="84"/>
      <c r="R647" s="83"/>
      <c r="S647" s="83"/>
    </row>
    <row r="648" spans="12:19" ht="14.4">
      <c r="L648" s="83"/>
      <c r="M648" s="83"/>
      <c r="N648" s="83"/>
      <c r="O648" s="83"/>
      <c r="P648" s="84"/>
      <c r="Q648" s="84"/>
      <c r="R648" s="83"/>
      <c r="S648" s="83"/>
    </row>
    <row r="649" spans="12:19" ht="14.4">
      <c r="L649" s="83"/>
      <c r="M649" s="83"/>
      <c r="N649" s="83"/>
      <c r="O649" s="83"/>
      <c r="P649" s="84"/>
      <c r="Q649" s="84"/>
      <c r="R649" s="83"/>
      <c r="S649" s="83"/>
    </row>
    <row r="650" spans="12:19" ht="14.4">
      <c r="L650" s="83"/>
      <c r="M650" s="83"/>
      <c r="N650" s="83"/>
      <c r="O650" s="83"/>
      <c r="P650" s="84"/>
      <c r="Q650" s="84"/>
      <c r="R650" s="83"/>
      <c r="S650" s="83"/>
    </row>
    <row r="651" spans="12:19" ht="14.4">
      <c r="L651" s="83"/>
      <c r="M651" s="83"/>
      <c r="N651" s="83"/>
      <c r="O651" s="83"/>
      <c r="P651" s="84"/>
      <c r="Q651" s="84"/>
      <c r="R651" s="83"/>
      <c r="S651" s="83"/>
    </row>
    <row r="652" spans="12:19" ht="14.4">
      <c r="L652" s="83"/>
      <c r="M652" s="83"/>
      <c r="N652" s="83"/>
      <c r="O652" s="83"/>
      <c r="P652" s="84"/>
      <c r="Q652" s="84"/>
      <c r="R652" s="83"/>
      <c r="S652" s="83"/>
    </row>
    <row r="653" spans="12:19" ht="14.4">
      <c r="L653" s="83"/>
      <c r="M653" s="83"/>
      <c r="N653" s="83"/>
      <c r="O653" s="83"/>
      <c r="P653" s="84"/>
      <c r="Q653" s="84"/>
      <c r="R653" s="83"/>
      <c r="S653" s="83"/>
    </row>
    <row r="654" spans="12:19" ht="14.4">
      <c r="L654" s="83"/>
      <c r="M654" s="83"/>
      <c r="N654" s="83"/>
      <c r="O654" s="83"/>
      <c r="P654" s="84"/>
      <c r="Q654" s="84"/>
      <c r="R654" s="83"/>
      <c r="S654" s="83"/>
    </row>
    <row r="655" spans="12:19" ht="14.4">
      <c r="L655" s="83"/>
      <c r="M655" s="83"/>
      <c r="N655" s="83"/>
      <c r="O655" s="83"/>
      <c r="P655" s="84"/>
      <c r="Q655" s="84"/>
      <c r="R655" s="83"/>
      <c r="S655" s="83"/>
    </row>
    <row r="656" spans="12:19" ht="14.4">
      <c r="L656" s="83"/>
      <c r="M656" s="83"/>
      <c r="N656" s="83"/>
      <c r="O656" s="83"/>
      <c r="P656" s="84"/>
      <c r="Q656" s="84"/>
      <c r="R656" s="83"/>
      <c r="S656" s="83"/>
    </row>
    <row r="657" spans="12:19" ht="14.4">
      <c r="L657" s="83"/>
      <c r="M657" s="83"/>
      <c r="N657" s="83"/>
      <c r="O657" s="83"/>
      <c r="P657" s="84"/>
      <c r="Q657" s="84"/>
      <c r="R657" s="83"/>
      <c r="S657" s="83"/>
    </row>
    <row r="658" spans="12:19" ht="14.4">
      <c r="L658" s="83"/>
      <c r="M658" s="83"/>
      <c r="N658" s="83"/>
      <c r="O658" s="83"/>
      <c r="P658" s="84"/>
      <c r="Q658" s="84"/>
      <c r="R658" s="83"/>
      <c r="S658" s="83"/>
    </row>
    <row r="659" spans="12:19" ht="14.4">
      <c r="L659" s="83"/>
      <c r="M659" s="83"/>
      <c r="N659" s="83"/>
      <c r="O659" s="83"/>
      <c r="P659" s="84"/>
      <c r="Q659" s="84"/>
      <c r="R659" s="83"/>
      <c r="S659" s="83"/>
    </row>
    <row r="660" spans="12:19" ht="14.4">
      <c r="L660" s="83"/>
      <c r="M660" s="83"/>
      <c r="N660" s="83"/>
      <c r="O660" s="83"/>
      <c r="P660" s="84"/>
      <c r="Q660" s="84"/>
      <c r="R660" s="83"/>
      <c r="S660" s="83"/>
    </row>
    <row r="661" spans="12:19" ht="14.4">
      <c r="L661" s="83"/>
      <c r="M661" s="83"/>
      <c r="N661" s="83"/>
      <c r="O661" s="83"/>
      <c r="P661" s="84"/>
      <c r="Q661" s="84"/>
      <c r="R661" s="83"/>
      <c r="S661" s="83"/>
    </row>
    <row r="662" spans="12:19" ht="14.4">
      <c r="L662" s="83"/>
      <c r="M662" s="83"/>
      <c r="N662" s="83"/>
      <c r="O662" s="83"/>
      <c r="P662" s="84"/>
      <c r="Q662" s="84"/>
      <c r="R662" s="83"/>
      <c r="S662" s="83"/>
    </row>
    <row r="663" spans="12:19" ht="14.4">
      <c r="L663" s="83"/>
      <c r="M663" s="83"/>
      <c r="N663" s="83"/>
      <c r="O663" s="83"/>
      <c r="P663" s="84"/>
      <c r="Q663" s="84"/>
      <c r="R663" s="83"/>
      <c r="S663" s="83"/>
    </row>
    <row r="664" spans="12:19" ht="14.4">
      <c r="L664" s="83"/>
      <c r="M664" s="83"/>
      <c r="N664" s="83"/>
      <c r="O664" s="83"/>
      <c r="P664" s="84"/>
      <c r="Q664" s="84"/>
      <c r="R664" s="83"/>
      <c r="S664" s="83"/>
    </row>
    <row r="665" spans="12:19" ht="14.4">
      <c r="L665" s="83"/>
      <c r="M665" s="83"/>
      <c r="N665" s="83"/>
      <c r="O665" s="83"/>
      <c r="P665" s="84"/>
      <c r="Q665" s="84"/>
      <c r="R665" s="83"/>
      <c r="S665" s="83"/>
    </row>
    <row r="666" spans="12:19" ht="14.4">
      <c r="L666" s="83"/>
      <c r="M666" s="83"/>
      <c r="N666" s="83"/>
      <c r="O666" s="83"/>
      <c r="P666" s="84"/>
      <c r="Q666" s="84"/>
      <c r="R666" s="83"/>
      <c r="S666" s="83"/>
    </row>
    <row r="667" spans="12:19" ht="14.4">
      <c r="L667" s="83"/>
      <c r="M667" s="83"/>
      <c r="N667" s="83"/>
      <c r="O667" s="83"/>
      <c r="P667" s="84"/>
      <c r="Q667" s="84"/>
      <c r="R667" s="83"/>
      <c r="S667" s="83"/>
    </row>
    <row r="668" spans="12:19" ht="14.4">
      <c r="L668" s="83"/>
      <c r="M668" s="83"/>
      <c r="N668" s="83"/>
      <c r="O668" s="83"/>
      <c r="P668" s="84"/>
      <c r="Q668" s="84"/>
      <c r="R668" s="83"/>
      <c r="S668" s="83"/>
    </row>
    <row r="669" spans="12:19" ht="14.4">
      <c r="L669" s="83"/>
      <c r="M669" s="83"/>
      <c r="N669" s="83"/>
      <c r="O669" s="83"/>
      <c r="P669" s="84"/>
      <c r="Q669" s="84"/>
      <c r="R669" s="83"/>
      <c r="S669" s="83"/>
    </row>
    <row r="670" spans="12:19" ht="14.4">
      <c r="L670" s="83"/>
      <c r="M670" s="83"/>
      <c r="N670" s="83"/>
      <c r="O670" s="83"/>
      <c r="P670" s="84"/>
      <c r="Q670" s="84"/>
      <c r="R670" s="83"/>
      <c r="S670" s="83"/>
    </row>
    <row r="671" spans="12:19" ht="14.4">
      <c r="L671" s="83"/>
      <c r="M671" s="83"/>
      <c r="N671" s="83"/>
      <c r="O671" s="83"/>
      <c r="P671" s="84"/>
      <c r="Q671" s="84"/>
      <c r="R671" s="83"/>
      <c r="S671" s="83"/>
    </row>
    <row r="672" spans="12:19" ht="14.4">
      <c r="L672" s="83"/>
      <c r="M672" s="83"/>
      <c r="N672" s="83"/>
      <c r="O672" s="83"/>
      <c r="P672" s="84"/>
      <c r="Q672" s="84"/>
      <c r="R672" s="83"/>
      <c r="S672" s="83"/>
    </row>
    <row r="673" spans="12:19" ht="14.4">
      <c r="L673" s="83"/>
      <c r="M673" s="83"/>
      <c r="N673" s="83"/>
      <c r="O673" s="83"/>
      <c r="P673" s="84"/>
      <c r="Q673" s="84"/>
      <c r="R673" s="83"/>
      <c r="S673" s="83"/>
    </row>
    <row r="674" spans="12:19" ht="14.4">
      <c r="L674" s="83"/>
      <c r="M674" s="83"/>
      <c r="N674" s="83"/>
      <c r="O674" s="83"/>
      <c r="P674" s="84"/>
      <c r="Q674" s="84"/>
      <c r="R674" s="83"/>
      <c r="S674" s="83"/>
    </row>
    <row r="675" spans="12:19" ht="14.4">
      <c r="L675" s="83"/>
      <c r="M675" s="83"/>
      <c r="N675" s="83"/>
      <c r="O675" s="83"/>
      <c r="P675" s="84"/>
      <c r="Q675" s="84"/>
      <c r="R675" s="83"/>
      <c r="S675" s="83"/>
    </row>
    <row r="676" spans="12:19" ht="14.4">
      <c r="L676" s="83"/>
      <c r="M676" s="83"/>
      <c r="N676" s="83"/>
      <c r="O676" s="83"/>
      <c r="P676" s="84"/>
      <c r="Q676" s="84"/>
      <c r="R676" s="83"/>
      <c r="S676" s="83"/>
    </row>
    <row r="677" spans="12:19" ht="14.4">
      <c r="L677" s="83"/>
      <c r="M677" s="83"/>
      <c r="N677" s="83"/>
      <c r="O677" s="83"/>
      <c r="P677" s="84"/>
      <c r="Q677" s="84"/>
      <c r="R677" s="83"/>
      <c r="S677" s="83"/>
    </row>
    <row r="678" spans="12:19" ht="14.4">
      <c r="L678" s="83"/>
      <c r="M678" s="83"/>
      <c r="N678" s="83"/>
      <c r="O678" s="83"/>
      <c r="P678" s="84"/>
      <c r="Q678" s="84"/>
      <c r="R678" s="83"/>
      <c r="S678" s="83"/>
    </row>
    <row r="679" spans="12:19" ht="14.4">
      <c r="L679" s="83"/>
      <c r="M679" s="83"/>
      <c r="N679" s="83"/>
      <c r="O679" s="83"/>
      <c r="P679" s="84"/>
      <c r="Q679" s="84"/>
      <c r="R679" s="83"/>
      <c r="S679" s="83"/>
    </row>
    <row r="680" spans="12:19" ht="14.4">
      <c r="L680" s="83"/>
      <c r="M680" s="83"/>
      <c r="N680" s="83"/>
      <c r="O680" s="83"/>
      <c r="P680" s="84"/>
      <c r="Q680" s="84"/>
      <c r="R680" s="83"/>
      <c r="S680" s="83"/>
    </row>
    <row r="681" spans="12:19" ht="14.4">
      <c r="L681" s="83"/>
      <c r="M681" s="83"/>
      <c r="N681" s="83"/>
      <c r="O681" s="83"/>
      <c r="P681" s="84"/>
      <c r="Q681" s="84"/>
      <c r="R681" s="83"/>
      <c r="S681" s="83"/>
    </row>
    <row r="682" spans="12:19" ht="14.4">
      <c r="L682" s="83"/>
      <c r="M682" s="83"/>
      <c r="N682" s="83"/>
      <c r="O682" s="83"/>
      <c r="P682" s="84"/>
      <c r="Q682" s="84"/>
      <c r="R682" s="83"/>
      <c r="S682" s="83"/>
    </row>
    <row r="683" spans="12:19" ht="14.4">
      <c r="L683" s="83"/>
      <c r="M683" s="83"/>
      <c r="N683" s="83"/>
      <c r="O683" s="83"/>
      <c r="P683" s="84"/>
      <c r="Q683" s="84"/>
      <c r="R683" s="83"/>
      <c r="S683" s="83"/>
    </row>
    <row r="684" spans="12:19" ht="14.4">
      <c r="L684" s="83"/>
      <c r="M684" s="83"/>
      <c r="N684" s="83"/>
      <c r="O684" s="83"/>
      <c r="P684" s="84"/>
      <c r="Q684" s="84"/>
      <c r="R684" s="83"/>
      <c r="S684" s="83"/>
    </row>
    <row r="685" spans="12:19" ht="14.4">
      <c r="L685" s="83"/>
      <c r="M685" s="83"/>
      <c r="N685" s="83"/>
      <c r="O685" s="83"/>
      <c r="P685" s="84"/>
      <c r="Q685" s="84"/>
      <c r="R685" s="83"/>
      <c r="S685" s="83"/>
    </row>
    <row r="686" spans="12:19" ht="14.4">
      <c r="L686" s="83"/>
      <c r="M686" s="83"/>
      <c r="N686" s="83"/>
      <c r="O686" s="83"/>
      <c r="P686" s="84"/>
      <c r="Q686" s="84"/>
      <c r="R686" s="83"/>
      <c r="S686" s="83"/>
    </row>
    <row r="687" spans="12:19" ht="14.4">
      <c r="L687" s="83"/>
      <c r="M687" s="83"/>
      <c r="N687" s="83"/>
      <c r="O687" s="83"/>
      <c r="P687" s="84"/>
      <c r="Q687" s="84"/>
      <c r="R687" s="83"/>
      <c r="S687" s="83"/>
    </row>
    <row r="688" spans="12:19" ht="14.4">
      <c r="L688" s="83"/>
      <c r="M688" s="83"/>
      <c r="N688" s="83"/>
      <c r="O688" s="83"/>
      <c r="P688" s="84"/>
      <c r="Q688" s="84"/>
      <c r="R688" s="83"/>
      <c r="S688" s="83"/>
    </row>
    <row r="689" spans="12:19" ht="14.4">
      <c r="L689" s="83"/>
      <c r="M689" s="83"/>
      <c r="N689" s="83"/>
      <c r="O689" s="83"/>
      <c r="P689" s="84"/>
      <c r="Q689" s="84"/>
      <c r="R689" s="83"/>
      <c r="S689" s="83"/>
    </row>
    <row r="690" spans="12:19" ht="14.4">
      <c r="L690" s="83"/>
      <c r="M690" s="83"/>
      <c r="N690" s="83"/>
      <c r="O690" s="83"/>
      <c r="P690" s="84"/>
      <c r="Q690" s="84"/>
      <c r="R690" s="83"/>
      <c r="S690" s="83"/>
    </row>
    <row r="691" spans="12:19" ht="14.4">
      <c r="L691" s="83"/>
      <c r="M691" s="83"/>
      <c r="N691" s="83"/>
      <c r="O691" s="83"/>
      <c r="P691" s="84"/>
      <c r="Q691" s="84"/>
      <c r="R691" s="83"/>
      <c r="S691" s="83"/>
    </row>
    <row r="692" spans="12:19" ht="14.4">
      <c r="L692" s="83"/>
      <c r="M692" s="83"/>
      <c r="N692" s="83"/>
      <c r="O692" s="83"/>
      <c r="P692" s="84"/>
      <c r="Q692" s="84"/>
      <c r="R692" s="83"/>
      <c r="S692" s="83"/>
    </row>
    <row r="693" spans="12:19" ht="14.4">
      <c r="L693" s="83"/>
      <c r="M693" s="83"/>
      <c r="N693" s="83"/>
      <c r="O693" s="83"/>
      <c r="P693" s="84"/>
      <c r="Q693" s="84"/>
      <c r="R693" s="83"/>
      <c r="S693" s="83"/>
    </row>
    <row r="694" spans="12:19" ht="14.4">
      <c r="L694" s="83"/>
      <c r="M694" s="83"/>
      <c r="N694" s="83"/>
      <c r="O694" s="83"/>
      <c r="P694" s="84"/>
      <c r="Q694" s="84"/>
      <c r="R694" s="83"/>
      <c r="S694" s="83"/>
    </row>
    <row r="695" spans="12:19" ht="14.4">
      <c r="L695" s="83"/>
      <c r="M695" s="83"/>
      <c r="N695" s="83"/>
      <c r="O695" s="83"/>
      <c r="P695" s="84"/>
      <c r="Q695" s="84"/>
      <c r="R695" s="83"/>
      <c r="S695" s="83"/>
    </row>
    <row r="696" spans="12:19" ht="14.4">
      <c r="L696" s="83"/>
      <c r="M696" s="83"/>
      <c r="N696" s="83"/>
      <c r="O696" s="83"/>
      <c r="P696" s="84"/>
      <c r="Q696" s="84"/>
      <c r="R696" s="83"/>
      <c r="S696" s="83"/>
    </row>
    <row r="697" spans="12:19" ht="14.4">
      <c r="L697" s="83"/>
      <c r="M697" s="83"/>
      <c r="N697" s="83"/>
      <c r="O697" s="83"/>
      <c r="P697" s="84"/>
      <c r="Q697" s="84"/>
      <c r="R697" s="83"/>
      <c r="S697" s="83"/>
    </row>
    <row r="698" spans="12:19" ht="14.4">
      <c r="L698" s="83"/>
      <c r="M698" s="83"/>
      <c r="N698" s="83"/>
      <c r="O698" s="83"/>
      <c r="P698" s="84"/>
      <c r="Q698" s="84"/>
      <c r="R698" s="83"/>
      <c r="S698" s="83"/>
    </row>
    <row r="699" spans="12:19" ht="14.4">
      <c r="L699" s="83"/>
      <c r="M699" s="83"/>
      <c r="N699" s="83"/>
      <c r="O699" s="83"/>
      <c r="P699" s="84"/>
      <c r="Q699" s="84"/>
      <c r="R699" s="83"/>
      <c r="S699" s="83"/>
    </row>
    <row r="700" spans="12:19" ht="14.4">
      <c r="L700" s="83"/>
      <c r="M700" s="83"/>
      <c r="N700" s="83"/>
      <c r="O700" s="83"/>
      <c r="P700" s="84"/>
      <c r="Q700" s="84"/>
      <c r="R700" s="83"/>
      <c r="S700" s="83"/>
    </row>
    <row r="701" spans="12:19" ht="14.4">
      <c r="L701" s="83"/>
      <c r="M701" s="83"/>
      <c r="N701" s="83"/>
      <c r="O701" s="83"/>
      <c r="P701" s="84"/>
      <c r="Q701" s="84"/>
      <c r="R701" s="83"/>
      <c r="S701" s="83"/>
    </row>
    <row r="702" spans="12:19" ht="14.4">
      <c r="L702" s="83"/>
      <c r="M702" s="83"/>
      <c r="N702" s="83"/>
      <c r="O702" s="83"/>
      <c r="P702" s="84"/>
      <c r="Q702" s="84"/>
      <c r="R702" s="83"/>
      <c r="S702" s="83"/>
    </row>
    <row r="703" spans="12:19" ht="14.4">
      <c r="L703" s="83"/>
      <c r="M703" s="83"/>
      <c r="N703" s="83"/>
      <c r="O703" s="83"/>
      <c r="P703" s="84"/>
      <c r="Q703" s="84"/>
      <c r="R703" s="83"/>
      <c r="S703" s="83"/>
    </row>
    <row r="704" spans="12:19" ht="14.4">
      <c r="L704" s="83"/>
      <c r="M704" s="83"/>
      <c r="N704" s="83"/>
      <c r="O704" s="83"/>
      <c r="P704" s="84"/>
      <c r="Q704" s="84"/>
      <c r="R704" s="83"/>
      <c r="S704" s="83"/>
    </row>
    <row r="705" spans="12:19" ht="14.4">
      <c r="L705" s="83"/>
      <c r="M705" s="83"/>
      <c r="N705" s="83"/>
      <c r="O705" s="83"/>
      <c r="P705" s="84"/>
      <c r="Q705" s="84"/>
      <c r="R705" s="83"/>
      <c r="S705" s="83"/>
    </row>
    <row r="706" spans="12:19" ht="14.4">
      <c r="L706" s="83"/>
      <c r="M706" s="83"/>
      <c r="N706" s="83"/>
      <c r="O706" s="83"/>
      <c r="P706" s="84"/>
      <c r="Q706" s="84"/>
      <c r="R706" s="83"/>
      <c r="S706" s="83"/>
    </row>
    <row r="707" spans="12:19" ht="14.4">
      <c r="L707" s="83"/>
      <c r="M707" s="83"/>
      <c r="N707" s="83"/>
      <c r="O707" s="83"/>
      <c r="P707" s="84"/>
      <c r="Q707" s="84"/>
      <c r="R707" s="83"/>
      <c r="S707" s="83"/>
    </row>
    <row r="708" spans="12:19" ht="14.4">
      <c r="L708" s="83"/>
      <c r="M708" s="83"/>
      <c r="N708" s="83"/>
      <c r="O708" s="83"/>
      <c r="P708" s="84"/>
      <c r="Q708" s="84"/>
      <c r="R708" s="83"/>
      <c r="S708" s="83"/>
    </row>
    <row r="709" spans="12:19" ht="14.4">
      <c r="L709" s="83"/>
      <c r="M709" s="83"/>
      <c r="N709" s="83"/>
      <c r="O709" s="83"/>
      <c r="P709" s="84"/>
      <c r="Q709" s="84"/>
      <c r="R709" s="83"/>
      <c r="S709" s="83"/>
    </row>
    <row r="710" spans="12:19" ht="14.4">
      <c r="L710" s="83"/>
      <c r="M710" s="83"/>
      <c r="N710" s="83"/>
      <c r="O710" s="83"/>
      <c r="P710" s="84"/>
      <c r="Q710" s="84"/>
      <c r="R710" s="83"/>
      <c r="S710" s="83"/>
    </row>
    <row r="711" spans="12:19" ht="14.4">
      <c r="L711" s="83"/>
      <c r="M711" s="83"/>
      <c r="N711" s="83"/>
      <c r="O711" s="83"/>
      <c r="P711" s="84"/>
      <c r="Q711" s="84"/>
      <c r="R711" s="83"/>
      <c r="S711" s="83"/>
    </row>
    <row r="712" spans="12:19" ht="14.4">
      <c r="L712" s="83"/>
      <c r="M712" s="83"/>
      <c r="N712" s="83"/>
      <c r="O712" s="83"/>
      <c r="P712" s="84"/>
      <c r="Q712" s="84"/>
      <c r="R712" s="83"/>
      <c r="S712" s="83"/>
    </row>
    <row r="713" spans="12:19" ht="14.4">
      <c r="L713" s="83"/>
      <c r="M713" s="83"/>
      <c r="N713" s="83"/>
      <c r="O713" s="83"/>
      <c r="P713" s="84"/>
      <c r="Q713" s="84"/>
      <c r="R713" s="83"/>
      <c r="S713" s="83"/>
    </row>
    <row r="714" spans="12:19" ht="14.4">
      <c r="L714" s="83"/>
      <c r="M714" s="83"/>
      <c r="N714" s="83"/>
      <c r="O714" s="83"/>
      <c r="P714" s="84"/>
      <c r="Q714" s="84"/>
      <c r="R714" s="83"/>
      <c r="S714" s="83"/>
    </row>
    <row r="715" spans="12:19" ht="14.4">
      <c r="L715" s="83"/>
      <c r="M715" s="83"/>
      <c r="N715" s="83"/>
      <c r="O715" s="83"/>
      <c r="P715" s="84"/>
      <c r="Q715" s="84"/>
      <c r="R715" s="83"/>
      <c r="S715" s="83"/>
    </row>
    <row r="716" spans="12:19" ht="14.4">
      <c r="L716" s="83"/>
      <c r="M716" s="83"/>
      <c r="N716" s="83"/>
      <c r="O716" s="83"/>
      <c r="P716" s="84"/>
      <c r="Q716" s="84"/>
      <c r="R716" s="83"/>
      <c r="S716" s="83"/>
    </row>
    <row r="717" spans="12:19" ht="14.4">
      <c r="L717" s="83"/>
      <c r="M717" s="83"/>
      <c r="N717" s="83"/>
      <c r="O717" s="83"/>
      <c r="P717" s="84"/>
      <c r="Q717" s="84"/>
      <c r="R717" s="83"/>
      <c r="S717" s="83"/>
    </row>
    <row r="718" spans="12:19" ht="14.4">
      <c r="L718" s="83"/>
      <c r="M718" s="83"/>
      <c r="N718" s="83"/>
      <c r="O718" s="83"/>
      <c r="P718" s="84"/>
      <c r="Q718" s="84"/>
      <c r="R718" s="83"/>
      <c r="S718" s="83"/>
    </row>
    <row r="719" spans="12:19" ht="14.4">
      <c r="L719" s="83"/>
      <c r="M719" s="83"/>
      <c r="N719" s="83"/>
      <c r="O719" s="83"/>
      <c r="P719" s="84"/>
      <c r="Q719" s="84"/>
      <c r="R719" s="83"/>
      <c r="S719" s="83"/>
    </row>
    <row r="720" spans="12:19" ht="14.4">
      <c r="L720" s="83"/>
      <c r="M720" s="83"/>
      <c r="N720" s="83"/>
      <c r="O720" s="83"/>
      <c r="P720" s="84"/>
      <c r="Q720" s="84"/>
      <c r="R720" s="83"/>
      <c r="S720" s="83"/>
    </row>
    <row r="721" spans="12:19" ht="14.4">
      <c r="L721" s="83"/>
      <c r="M721" s="83"/>
      <c r="N721" s="83"/>
      <c r="O721" s="83"/>
      <c r="P721" s="84"/>
      <c r="Q721" s="84"/>
      <c r="R721" s="83"/>
      <c r="S721" s="83"/>
    </row>
    <row r="722" spans="12:19" ht="14.4">
      <c r="L722" s="83"/>
      <c r="M722" s="83"/>
      <c r="N722" s="83"/>
      <c r="O722" s="83"/>
      <c r="P722" s="84"/>
      <c r="Q722" s="84"/>
      <c r="R722" s="83"/>
      <c r="S722" s="83"/>
    </row>
    <row r="723" spans="12:19" ht="14.4">
      <c r="L723" s="83"/>
      <c r="M723" s="83"/>
      <c r="N723" s="83"/>
      <c r="O723" s="83"/>
      <c r="P723" s="84"/>
      <c r="Q723" s="84"/>
      <c r="R723" s="83"/>
      <c r="S723" s="83"/>
    </row>
    <row r="724" spans="12:19" ht="14.4">
      <c r="L724" s="83"/>
      <c r="M724" s="83"/>
      <c r="N724" s="83"/>
      <c r="O724" s="83"/>
      <c r="P724" s="84"/>
      <c r="Q724" s="84"/>
      <c r="R724" s="83"/>
      <c r="S724" s="83"/>
    </row>
    <row r="725" spans="12:19" ht="14.4">
      <c r="L725" s="83"/>
      <c r="M725" s="83"/>
      <c r="N725" s="83"/>
      <c r="O725" s="83"/>
      <c r="P725" s="84"/>
      <c r="Q725" s="84"/>
      <c r="R725" s="83"/>
      <c r="S725" s="83"/>
    </row>
    <row r="726" spans="12:19" ht="14.4">
      <c r="L726" s="83"/>
      <c r="M726" s="83"/>
      <c r="N726" s="83"/>
      <c r="O726" s="83"/>
      <c r="P726" s="84"/>
      <c r="Q726" s="84"/>
      <c r="R726" s="83"/>
      <c r="S726" s="83"/>
    </row>
    <row r="727" spans="12:19" ht="14.4">
      <c r="L727" s="83"/>
      <c r="M727" s="83"/>
      <c r="N727" s="83"/>
      <c r="O727" s="83"/>
      <c r="P727" s="84"/>
      <c r="Q727" s="84"/>
      <c r="R727" s="83"/>
      <c r="S727" s="83"/>
    </row>
    <row r="728" spans="12:19" ht="14.4">
      <c r="L728" s="83"/>
      <c r="M728" s="83"/>
      <c r="N728" s="83"/>
      <c r="O728" s="83"/>
      <c r="P728" s="84"/>
      <c r="Q728" s="84"/>
      <c r="R728" s="83"/>
      <c r="S728" s="83"/>
    </row>
    <row r="729" spans="12:19" ht="14.4">
      <c r="L729" s="83"/>
      <c r="M729" s="83"/>
      <c r="N729" s="83"/>
      <c r="O729" s="83"/>
      <c r="P729" s="84"/>
      <c r="Q729" s="84"/>
      <c r="R729" s="83"/>
      <c r="S729" s="83"/>
    </row>
    <row r="730" spans="12:19" ht="14.4">
      <c r="L730" s="83"/>
      <c r="M730" s="83"/>
      <c r="N730" s="83"/>
      <c r="O730" s="83"/>
      <c r="P730" s="84"/>
      <c r="Q730" s="84"/>
      <c r="R730" s="83"/>
      <c r="S730" s="83"/>
    </row>
    <row r="731" spans="12:19" ht="14.4">
      <c r="L731" s="83"/>
      <c r="M731" s="83"/>
      <c r="N731" s="83"/>
      <c r="O731" s="83"/>
      <c r="P731" s="84"/>
      <c r="Q731" s="84"/>
      <c r="R731" s="83"/>
      <c r="S731" s="83"/>
    </row>
    <row r="732" spans="12:19" ht="14.4">
      <c r="L732" s="83"/>
      <c r="M732" s="83"/>
      <c r="N732" s="83"/>
      <c r="O732" s="83"/>
      <c r="P732" s="84"/>
      <c r="Q732" s="84"/>
      <c r="R732" s="83"/>
      <c r="S732" s="83"/>
    </row>
    <row r="733" spans="12:19" ht="14.4">
      <c r="L733" s="83"/>
      <c r="M733" s="83"/>
      <c r="N733" s="83"/>
      <c r="O733" s="83"/>
      <c r="P733" s="84"/>
      <c r="Q733" s="84"/>
      <c r="R733" s="83"/>
      <c r="S733" s="83"/>
    </row>
    <row r="734" spans="12:19" ht="14.4">
      <c r="L734" s="83"/>
      <c r="M734" s="83"/>
      <c r="N734" s="83"/>
      <c r="O734" s="83"/>
      <c r="P734" s="84"/>
      <c r="Q734" s="84"/>
      <c r="R734" s="83"/>
      <c r="S734" s="83"/>
    </row>
    <row r="735" spans="12:19" ht="14.4">
      <c r="L735" s="83"/>
      <c r="M735" s="83"/>
      <c r="N735" s="83"/>
      <c r="O735" s="83"/>
      <c r="P735" s="84"/>
      <c r="Q735" s="84"/>
      <c r="R735" s="83"/>
      <c r="S735" s="83"/>
    </row>
    <row r="736" spans="12:19" ht="14.4">
      <c r="L736" s="83"/>
      <c r="M736" s="83"/>
      <c r="N736" s="83"/>
      <c r="O736" s="83"/>
      <c r="P736" s="84"/>
      <c r="Q736" s="84"/>
      <c r="R736" s="83"/>
      <c r="S736" s="83"/>
    </row>
    <row r="737" spans="12:19" ht="14.4">
      <c r="L737" s="83"/>
      <c r="M737" s="83"/>
      <c r="N737" s="83"/>
      <c r="O737" s="83"/>
      <c r="P737" s="84"/>
      <c r="Q737" s="84"/>
      <c r="R737" s="83"/>
      <c r="S737" s="83"/>
    </row>
    <row r="738" spans="12:19" ht="14.4">
      <c r="L738" s="83"/>
      <c r="M738" s="83"/>
      <c r="N738" s="83"/>
      <c r="O738" s="83"/>
      <c r="P738" s="84"/>
      <c r="Q738" s="84"/>
      <c r="R738" s="83"/>
      <c r="S738" s="83"/>
    </row>
    <row r="739" spans="12:19" ht="14.4">
      <c r="L739" s="83"/>
      <c r="M739" s="83"/>
      <c r="N739" s="83"/>
      <c r="O739" s="83"/>
      <c r="P739" s="84"/>
      <c r="Q739" s="84"/>
      <c r="R739" s="83"/>
      <c r="S739" s="83"/>
    </row>
    <row r="740" spans="12:19" ht="14.4">
      <c r="L740" s="83"/>
      <c r="M740" s="83"/>
      <c r="N740" s="83"/>
      <c r="O740" s="83"/>
      <c r="P740" s="84"/>
      <c r="Q740" s="84"/>
      <c r="R740" s="83"/>
      <c r="S740" s="83"/>
    </row>
    <row r="741" spans="12:19" ht="14.4">
      <c r="L741" s="83"/>
      <c r="M741" s="83"/>
      <c r="N741" s="83"/>
      <c r="O741" s="83"/>
      <c r="P741" s="84"/>
      <c r="Q741" s="84"/>
      <c r="R741" s="83"/>
      <c r="S741" s="83"/>
    </row>
    <row r="742" spans="12:19" ht="14.4">
      <c r="L742" s="83"/>
      <c r="M742" s="83"/>
      <c r="N742" s="83"/>
      <c r="O742" s="83"/>
      <c r="P742" s="84"/>
      <c r="Q742" s="84"/>
      <c r="R742" s="83"/>
      <c r="S742" s="83"/>
    </row>
    <row r="743" spans="12:19" ht="14.4">
      <c r="L743" s="83"/>
      <c r="M743" s="83"/>
      <c r="N743" s="83"/>
      <c r="O743" s="83"/>
      <c r="P743" s="84"/>
      <c r="Q743" s="84"/>
      <c r="R743" s="83"/>
      <c r="S743" s="83"/>
    </row>
    <row r="744" spans="12:19" ht="14.4">
      <c r="L744" s="83"/>
      <c r="M744" s="83"/>
      <c r="N744" s="83"/>
      <c r="O744" s="83"/>
      <c r="P744" s="84"/>
      <c r="Q744" s="84"/>
      <c r="R744" s="83"/>
      <c r="S744" s="83"/>
    </row>
    <row r="745" spans="12:19" ht="14.4">
      <c r="L745" s="83"/>
      <c r="M745" s="83"/>
      <c r="N745" s="83"/>
      <c r="O745" s="83"/>
      <c r="P745" s="84"/>
      <c r="Q745" s="84"/>
      <c r="R745" s="83"/>
      <c r="S745" s="83"/>
    </row>
    <row r="746" spans="12:19" ht="14.4">
      <c r="L746" s="83"/>
      <c r="M746" s="83"/>
      <c r="N746" s="83"/>
      <c r="O746" s="83"/>
      <c r="P746" s="84"/>
      <c r="Q746" s="84"/>
      <c r="R746" s="83"/>
      <c r="S746" s="83"/>
    </row>
    <row r="747" spans="12:19" ht="14.4">
      <c r="L747" s="83"/>
      <c r="M747" s="83"/>
      <c r="N747" s="83"/>
      <c r="O747" s="83"/>
      <c r="P747" s="84"/>
      <c r="Q747" s="84"/>
      <c r="R747" s="83"/>
      <c r="S747" s="83"/>
    </row>
    <row r="748" spans="12:19" ht="14.4">
      <c r="L748" s="83"/>
      <c r="M748" s="83"/>
      <c r="N748" s="83"/>
      <c r="O748" s="83"/>
      <c r="P748" s="84"/>
      <c r="Q748" s="84"/>
      <c r="R748" s="83"/>
      <c r="S748" s="83"/>
    </row>
    <row r="749" spans="12:19" ht="14.4">
      <c r="L749" s="83"/>
      <c r="M749" s="83"/>
      <c r="N749" s="83"/>
      <c r="O749" s="83"/>
      <c r="P749" s="84"/>
      <c r="Q749" s="84"/>
      <c r="R749" s="83"/>
      <c r="S749" s="83"/>
    </row>
    <row r="750" spans="12:19" ht="14.4">
      <c r="L750" s="83"/>
      <c r="M750" s="83"/>
      <c r="N750" s="83"/>
      <c r="O750" s="83"/>
      <c r="P750" s="84"/>
      <c r="Q750" s="84"/>
      <c r="R750" s="83"/>
      <c r="S750" s="83"/>
    </row>
    <row r="751" spans="12:19" ht="14.4">
      <c r="L751" s="83"/>
      <c r="M751" s="83"/>
      <c r="N751" s="83"/>
      <c r="O751" s="83"/>
      <c r="P751" s="84"/>
      <c r="Q751" s="84"/>
      <c r="R751" s="83"/>
      <c r="S751" s="83"/>
    </row>
    <row r="752" spans="12:19" ht="14.4">
      <c r="L752" s="83"/>
      <c r="M752" s="83"/>
      <c r="N752" s="83"/>
      <c r="O752" s="83"/>
      <c r="P752" s="84"/>
      <c r="Q752" s="84"/>
      <c r="R752" s="83"/>
      <c r="S752" s="83"/>
    </row>
    <row r="753" spans="12:19" ht="14.4">
      <c r="L753" s="83"/>
      <c r="M753" s="83"/>
      <c r="N753" s="83"/>
      <c r="O753" s="83"/>
      <c r="P753" s="84"/>
      <c r="Q753" s="84"/>
      <c r="R753" s="83"/>
      <c r="S753" s="83"/>
    </row>
    <row r="754" spans="12:19" ht="14.4">
      <c r="L754" s="83"/>
      <c r="M754" s="83"/>
      <c r="N754" s="83"/>
      <c r="O754" s="83"/>
      <c r="P754" s="84"/>
      <c r="Q754" s="84"/>
      <c r="R754" s="83"/>
      <c r="S754" s="83"/>
    </row>
    <row r="755" spans="12:19" ht="14.4">
      <c r="L755" s="83"/>
      <c r="M755" s="83"/>
      <c r="N755" s="83"/>
      <c r="O755" s="83"/>
      <c r="P755" s="84"/>
      <c r="Q755" s="84"/>
      <c r="R755" s="83"/>
      <c r="S755" s="83"/>
    </row>
    <row r="756" spans="12:19" ht="14.4">
      <c r="L756" s="83"/>
      <c r="M756" s="83"/>
      <c r="N756" s="83"/>
      <c r="O756" s="83"/>
      <c r="P756" s="84"/>
      <c r="Q756" s="84"/>
      <c r="R756" s="83"/>
      <c r="S756" s="83"/>
    </row>
    <row r="757" spans="12:19" ht="14.4">
      <c r="L757" s="83"/>
      <c r="M757" s="83"/>
      <c r="N757" s="83"/>
      <c r="O757" s="83"/>
      <c r="P757" s="84"/>
      <c r="Q757" s="84"/>
      <c r="R757" s="83"/>
      <c r="S757" s="83"/>
    </row>
    <row r="758" spans="12:19" ht="14.4">
      <c r="L758" s="83"/>
      <c r="M758" s="83"/>
      <c r="N758" s="83"/>
      <c r="O758" s="83"/>
      <c r="P758" s="84"/>
      <c r="Q758" s="84"/>
      <c r="R758" s="83"/>
      <c r="S758" s="83"/>
    </row>
    <row r="759" spans="12:19" ht="14.4">
      <c r="L759" s="83"/>
      <c r="M759" s="83"/>
      <c r="N759" s="83"/>
      <c r="O759" s="83"/>
      <c r="P759" s="84"/>
      <c r="Q759" s="84"/>
      <c r="R759" s="83"/>
      <c r="S759" s="83"/>
    </row>
    <row r="760" spans="12:19" ht="14.4">
      <c r="L760" s="83"/>
      <c r="M760" s="83"/>
      <c r="N760" s="83"/>
      <c r="O760" s="83"/>
      <c r="P760" s="84"/>
      <c r="Q760" s="84"/>
      <c r="R760" s="83"/>
      <c r="S760" s="83"/>
    </row>
    <row r="761" spans="12:19" ht="14.4">
      <c r="L761" s="83"/>
      <c r="M761" s="83"/>
      <c r="N761" s="83"/>
      <c r="O761" s="83"/>
      <c r="P761" s="84"/>
      <c r="Q761" s="84"/>
      <c r="R761" s="83"/>
      <c r="S761" s="83"/>
    </row>
    <row r="762" spans="12:19" ht="14.4">
      <c r="L762" s="83"/>
      <c r="M762" s="83"/>
      <c r="N762" s="83"/>
      <c r="O762" s="83"/>
      <c r="P762" s="84"/>
      <c r="Q762" s="84"/>
      <c r="R762" s="83"/>
      <c r="S762" s="83"/>
    </row>
    <row r="763" spans="12:19" ht="14.4">
      <c r="L763" s="83"/>
      <c r="M763" s="83"/>
      <c r="N763" s="83"/>
      <c r="O763" s="83"/>
      <c r="P763" s="84"/>
      <c r="Q763" s="84"/>
      <c r="R763" s="83"/>
      <c r="S763" s="83"/>
    </row>
    <row r="764" spans="12:19" ht="14.4">
      <c r="L764" s="83"/>
      <c r="M764" s="83"/>
      <c r="N764" s="83"/>
      <c r="O764" s="83"/>
      <c r="P764" s="84"/>
      <c r="Q764" s="84"/>
      <c r="R764" s="83"/>
      <c r="S764" s="83"/>
    </row>
    <row r="765" spans="12:19" ht="14.4">
      <c r="L765" s="83"/>
      <c r="M765" s="83"/>
      <c r="N765" s="83"/>
      <c r="O765" s="83"/>
      <c r="P765" s="84"/>
      <c r="Q765" s="84"/>
      <c r="R765" s="83"/>
      <c r="S765" s="83"/>
    </row>
    <row r="766" spans="12:19" ht="14.4">
      <c r="L766" s="83"/>
      <c r="M766" s="83"/>
      <c r="N766" s="83"/>
      <c r="O766" s="83"/>
      <c r="P766" s="84"/>
      <c r="Q766" s="84"/>
      <c r="R766" s="83"/>
      <c r="S766" s="83"/>
    </row>
    <row r="767" spans="12:19" ht="14.4">
      <c r="L767" s="83"/>
      <c r="M767" s="83"/>
      <c r="N767" s="83"/>
      <c r="O767" s="83"/>
      <c r="P767" s="84"/>
      <c r="Q767" s="84"/>
      <c r="R767" s="83"/>
      <c r="S767" s="83"/>
    </row>
    <row r="768" spans="12:19" ht="14.4">
      <c r="L768" s="83"/>
      <c r="M768" s="83"/>
      <c r="N768" s="83"/>
      <c r="O768" s="83"/>
      <c r="P768" s="84"/>
      <c r="Q768" s="84"/>
      <c r="R768" s="83"/>
      <c r="S768" s="83"/>
    </row>
    <row r="769" spans="12:19" ht="14.4">
      <c r="L769" s="83"/>
      <c r="M769" s="83"/>
      <c r="N769" s="83"/>
      <c r="O769" s="83"/>
      <c r="P769" s="84"/>
      <c r="Q769" s="84"/>
      <c r="R769" s="83"/>
      <c r="S769" s="83"/>
    </row>
    <row r="770" spans="12:19" ht="14.4">
      <c r="L770" s="83"/>
      <c r="M770" s="83"/>
      <c r="N770" s="83"/>
      <c r="O770" s="83"/>
      <c r="P770" s="84"/>
      <c r="Q770" s="84"/>
      <c r="R770" s="83"/>
      <c r="S770" s="83"/>
    </row>
    <row r="771" spans="12:19" ht="14.4">
      <c r="L771" s="83"/>
      <c r="M771" s="83"/>
      <c r="N771" s="83"/>
      <c r="O771" s="83"/>
      <c r="P771" s="84"/>
      <c r="Q771" s="84"/>
      <c r="R771" s="83"/>
      <c r="S771" s="83"/>
    </row>
    <row r="772" spans="12:19" ht="14.4">
      <c r="L772" s="83"/>
      <c r="M772" s="83"/>
      <c r="N772" s="83"/>
      <c r="O772" s="83"/>
      <c r="P772" s="84"/>
      <c r="Q772" s="84"/>
      <c r="R772" s="83"/>
      <c r="S772" s="83"/>
    </row>
    <row r="773" spans="12:19" ht="14.4">
      <c r="L773" s="83"/>
      <c r="M773" s="83"/>
      <c r="N773" s="83"/>
      <c r="O773" s="83"/>
      <c r="P773" s="84"/>
      <c r="Q773" s="84"/>
      <c r="R773" s="83"/>
      <c r="S773" s="83"/>
    </row>
    <row r="774" spans="12:19" ht="14.4">
      <c r="L774" s="83"/>
      <c r="M774" s="83"/>
      <c r="N774" s="83"/>
      <c r="O774" s="83"/>
      <c r="P774" s="84"/>
      <c r="Q774" s="84"/>
      <c r="R774" s="83"/>
      <c r="S774" s="83"/>
    </row>
    <row r="775" spans="12:19" ht="14.4">
      <c r="L775" s="83"/>
      <c r="M775" s="83"/>
      <c r="N775" s="83"/>
      <c r="O775" s="83"/>
      <c r="P775" s="84"/>
      <c r="Q775" s="84"/>
      <c r="R775" s="83"/>
      <c r="S775" s="83"/>
    </row>
    <row r="776" spans="12:19" ht="14.4">
      <c r="L776" s="83"/>
      <c r="M776" s="83"/>
      <c r="N776" s="83"/>
      <c r="O776" s="83"/>
      <c r="P776" s="84"/>
      <c r="Q776" s="84"/>
      <c r="R776" s="83"/>
      <c r="S776" s="83"/>
    </row>
    <row r="777" spans="12:19" ht="14.4">
      <c r="L777" s="83"/>
      <c r="M777" s="83"/>
      <c r="N777" s="83"/>
      <c r="O777" s="83"/>
      <c r="P777" s="84"/>
      <c r="Q777" s="84"/>
      <c r="R777" s="83"/>
      <c r="S777" s="83"/>
    </row>
    <row r="778" spans="12:19" ht="14.4">
      <c r="L778" s="83"/>
      <c r="M778" s="83"/>
      <c r="N778" s="83"/>
      <c r="O778" s="83"/>
      <c r="P778" s="84"/>
      <c r="Q778" s="84"/>
      <c r="R778" s="83"/>
      <c r="S778" s="83"/>
    </row>
    <row r="779" spans="12:19" ht="14.4">
      <c r="L779" s="83"/>
      <c r="M779" s="83"/>
      <c r="N779" s="83"/>
      <c r="O779" s="83"/>
      <c r="P779" s="84"/>
      <c r="Q779" s="84"/>
      <c r="R779" s="83"/>
      <c r="S779" s="83"/>
    </row>
    <row r="780" spans="12:19" ht="14.4">
      <c r="L780" s="83"/>
      <c r="M780" s="83"/>
      <c r="N780" s="83"/>
      <c r="O780" s="83"/>
      <c r="P780" s="84"/>
      <c r="Q780" s="84"/>
      <c r="R780" s="83"/>
      <c r="S780" s="83"/>
    </row>
    <row r="781" spans="12:19" ht="14.4">
      <c r="L781" s="83"/>
      <c r="M781" s="83"/>
      <c r="N781" s="83"/>
      <c r="O781" s="83"/>
      <c r="P781" s="84"/>
      <c r="Q781" s="84"/>
      <c r="R781" s="83"/>
      <c r="S781" s="83"/>
    </row>
    <row r="782" spans="12:19" ht="14.4">
      <c r="L782" s="83"/>
      <c r="M782" s="83"/>
      <c r="N782" s="83"/>
      <c r="O782" s="83"/>
      <c r="P782" s="84"/>
      <c r="Q782" s="84"/>
      <c r="R782" s="83"/>
      <c r="S782" s="83"/>
    </row>
    <row r="783" spans="12:19" ht="14.4">
      <c r="L783" s="83"/>
      <c r="M783" s="83"/>
      <c r="N783" s="83"/>
      <c r="O783" s="83"/>
      <c r="P783" s="84"/>
      <c r="Q783" s="84"/>
      <c r="R783" s="83"/>
      <c r="S783" s="83"/>
    </row>
    <row r="784" spans="12:19" ht="14.4">
      <c r="L784" s="83"/>
      <c r="M784" s="83"/>
      <c r="N784" s="83"/>
      <c r="O784" s="83"/>
      <c r="P784" s="84"/>
      <c r="Q784" s="84"/>
      <c r="R784" s="83"/>
      <c r="S784" s="83"/>
    </row>
    <row r="785" spans="12:19" ht="14.4">
      <c r="L785" s="83"/>
      <c r="M785" s="83"/>
      <c r="N785" s="83"/>
      <c r="O785" s="83"/>
      <c r="P785" s="84"/>
      <c r="Q785" s="84"/>
      <c r="R785" s="83"/>
      <c r="S785" s="83"/>
    </row>
    <row r="786" spans="12:19" ht="14.4">
      <c r="L786" s="83"/>
      <c r="M786" s="83"/>
      <c r="N786" s="83"/>
      <c r="O786" s="83"/>
      <c r="P786" s="84"/>
      <c r="Q786" s="84"/>
      <c r="R786" s="83"/>
      <c r="S786" s="83"/>
    </row>
    <row r="787" spans="12:19" ht="14.4">
      <c r="L787" s="83"/>
      <c r="M787" s="83"/>
      <c r="N787" s="83"/>
      <c r="O787" s="83"/>
      <c r="P787" s="84"/>
      <c r="Q787" s="84"/>
      <c r="R787" s="83"/>
      <c r="S787" s="83"/>
    </row>
    <row r="788" spans="12:19" ht="14.4">
      <c r="L788" s="83"/>
      <c r="M788" s="83"/>
      <c r="N788" s="83"/>
      <c r="O788" s="83"/>
      <c r="P788" s="84"/>
      <c r="Q788" s="84"/>
      <c r="R788" s="83"/>
      <c r="S788" s="83"/>
    </row>
    <row r="789" spans="12:19" ht="14.4">
      <c r="L789" s="83"/>
      <c r="M789" s="83"/>
      <c r="N789" s="83"/>
      <c r="O789" s="83"/>
      <c r="P789" s="84"/>
      <c r="Q789" s="84"/>
      <c r="R789" s="83"/>
      <c r="S789" s="83"/>
    </row>
    <row r="790" spans="12:19" ht="14.4">
      <c r="L790" s="83"/>
      <c r="M790" s="83"/>
      <c r="N790" s="83"/>
      <c r="O790" s="83"/>
      <c r="P790" s="84"/>
      <c r="Q790" s="84"/>
      <c r="R790" s="83"/>
      <c r="S790" s="83"/>
    </row>
    <row r="791" spans="12:19" ht="14.4">
      <c r="L791" s="83"/>
      <c r="M791" s="83"/>
      <c r="N791" s="83"/>
      <c r="O791" s="83"/>
      <c r="P791" s="84"/>
      <c r="Q791" s="84"/>
      <c r="R791" s="83"/>
      <c r="S791" s="83"/>
    </row>
    <row r="792" spans="12:19" ht="14.4">
      <c r="L792" s="83"/>
      <c r="M792" s="83"/>
      <c r="N792" s="83"/>
      <c r="O792" s="83"/>
      <c r="P792" s="84"/>
      <c r="Q792" s="84"/>
      <c r="R792" s="83"/>
      <c r="S792" s="83"/>
    </row>
    <row r="793" spans="12:19" ht="14.4">
      <c r="L793" s="83"/>
      <c r="M793" s="83"/>
      <c r="N793" s="83"/>
      <c r="O793" s="83"/>
      <c r="P793" s="84"/>
      <c r="Q793" s="84"/>
      <c r="R793" s="83"/>
      <c r="S793" s="83"/>
    </row>
    <row r="794" spans="12:19" ht="14.4">
      <c r="L794" s="83"/>
      <c r="M794" s="83"/>
      <c r="N794" s="83"/>
      <c r="O794" s="83"/>
      <c r="P794" s="84"/>
      <c r="Q794" s="84"/>
      <c r="R794" s="83"/>
      <c r="S794" s="83"/>
    </row>
    <row r="795" spans="12:19" ht="14.4">
      <c r="L795" s="83"/>
      <c r="M795" s="83"/>
      <c r="N795" s="83"/>
      <c r="O795" s="83"/>
      <c r="P795" s="84"/>
      <c r="Q795" s="84"/>
      <c r="R795" s="83"/>
      <c r="S795" s="83"/>
    </row>
    <row r="796" spans="12:19" ht="14.4">
      <c r="L796" s="83"/>
      <c r="M796" s="83"/>
      <c r="N796" s="83"/>
      <c r="O796" s="83"/>
      <c r="P796" s="84"/>
      <c r="Q796" s="84"/>
      <c r="R796" s="83"/>
      <c r="S796" s="83"/>
    </row>
    <row r="797" spans="12:19" ht="14.4">
      <c r="L797" s="83"/>
      <c r="M797" s="83"/>
      <c r="N797" s="83"/>
      <c r="O797" s="83"/>
      <c r="P797" s="84"/>
      <c r="Q797" s="84"/>
      <c r="R797" s="83"/>
      <c r="S797" s="83"/>
    </row>
    <row r="798" spans="12:19" ht="14.4">
      <c r="L798" s="83"/>
      <c r="M798" s="83"/>
      <c r="N798" s="83"/>
      <c r="O798" s="83"/>
      <c r="P798" s="84"/>
      <c r="Q798" s="84"/>
      <c r="R798" s="83"/>
      <c r="S798" s="83"/>
    </row>
    <row r="799" spans="12:19" ht="14.4">
      <c r="L799" s="83"/>
      <c r="M799" s="83"/>
      <c r="N799" s="83"/>
      <c r="O799" s="83"/>
      <c r="P799" s="84"/>
      <c r="Q799" s="84"/>
      <c r="R799" s="83"/>
      <c r="S799" s="83"/>
    </row>
    <row r="800" spans="12:19" ht="14.4">
      <c r="L800" s="83"/>
      <c r="M800" s="83"/>
      <c r="N800" s="83"/>
      <c r="O800" s="83"/>
      <c r="P800" s="84"/>
      <c r="Q800" s="84"/>
      <c r="R800" s="83"/>
      <c r="S800" s="83"/>
    </row>
    <row r="801" spans="12:19" ht="14.4">
      <c r="L801" s="83"/>
      <c r="M801" s="83"/>
      <c r="N801" s="83"/>
      <c r="O801" s="83"/>
      <c r="P801" s="84"/>
      <c r="Q801" s="84"/>
      <c r="R801" s="83"/>
      <c r="S801" s="83"/>
    </row>
    <row r="802" spans="12:19" ht="14.4">
      <c r="L802" s="83"/>
      <c r="M802" s="83"/>
      <c r="N802" s="83"/>
      <c r="O802" s="83"/>
      <c r="P802" s="84"/>
      <c r="Q802" s="84"/>
      <c r="R802" s="83"/>
      <c r="S802" s="83"/>
    </row>
    <row r="803" spans="12:19" ht="14.4">
      <c r="L803" s="83"/>
      <c r="M803" s="83"/>
      <c r="N803" s="83"/>
      <c r="O803" s="83"/>
      <c r="P803" s="84"/>
      <c r="Q803" s="84"/>
      <c r="R803" s="83"/>
      <c r="S803" s="83"/>
    </row>
    <row r="804" spans="12:19" ht="14.4">
      <c r="L804" s="83"/>
      <c r="M804" s="83"/>
      <c r="N804" s="83"/>
      <c r="O804" s="83"/>
      <c r="P804" s="84"/>
      <c r="Q804" s="84"/>
      <c r="R804" s="83"/>
      <c r="S804" s="83"/>
    </row>
    <row r="805" spans="12:19" ht="14.4">
      <c r="L805" s="83"/>
      <c r="M805" s="83"/>
      <c r="N805" s="83"/>
      <c r="O805" s="83"/>
      <c r="P805" s="84"/>
      <c r="Q805" s="84"/>
      <c r="R805" s="83"/>
      <c r="S805" s="83"/>
    </row>
    <row r="806" spans="12:19" ht="14.4">
      <c r="L806" s="83"/>
      <c r="M806" s="83"/>
      <c r="N806" s="83"/>
      <c r="O806" s="83"/>
      <c r="P806" s="84"/>
      <c r="Q806" s="84"/>
      <c r="R806" s="83"/>
      <c r="S806" s="83"/>
    </row>
    <row r="807" spans="12:19" ht="14.4">
      <c r="L807" s="83"/>
      <c r="M807" s="83"/>
      <c r="N807" s="83"/>
      <c r="O807" s="83"/>
      <c r="P807" s="84"/>
      <c r="Q807" s="84"/>
      <c r="R807" s="83"/>
      <c r="S807" s="83"/>
    </row>
    <row r="808" spans="12:19" ht="14.4">
      <c r="L808" s="83"/>
      <c r="M808" s="83"/>
      <c r="N808" s="83"/>
      <c r="O808" s="83"/>
      <c r="P808" s="84"/>
      <c r="Q808" s="84"/>
      <c r="R808" s="83"/>
      <c r="S808" s="83"/>
    </row>
    <row r="809" spans="12:19" ht="14.4">
      <c r="L809" s="83"/>
      <c r="M809" s="83"/>
      <c r="N809" s="83"/>
      <c r="O809" s="83"/>
      <c r="P809" s="84"/>
      <c r="Q809" s="84"/>
      <c r="R809" s="83"/>
      <c r="S809" s="83"/>
    </row>
    <row r="810" spans="12:19" ht="14.4">
      <c r="L810" s="83"/>
      <c r="M810" s="83"/>
      <c r="N810" s="83"/>
      <c r="O810" s="83"/>
      <c r="P810" s="84"/>
      <c r="Q810" s="84"/>
      <c r="R810" s="83"/>
      <c r="S810" s="83"/>
    </row>
    <row r="811" spans="12:19" ht="14.4">
      <c r="L811" s="83"/>
      <c r="M811" s="83"/>
      <c r="N811" s="83"/>
      <c r="O811" s="83"/>
      <c r="P811" s="84"/>
      <c r="Q811" s="84"/>
      <c r="R811" s="83"/>
      <c r="S811" s="83"/>
    </row>
    <row r="812" spans="12:19" ht="14.4">
      <c r="L812" s="83"/>
      <c r="M812" s="83"/>
      <c r="N812" s="83"/>
      <c r="O812" s="83"/>
      <c r="P812" s="84"/>
      <c r="Q812" s="84"/>
      <c r="R812" s="83"/>
      <c r="S812" s="83"/>
    </row>
    <row r="813" spans="12:19" ht="14.4">
      <c r="L813" s="83"/>
      <c r="M813" s="83"/>
      <c r="N813" s="83"/>
      <c r="O813" s="83"/>
      <c r="P813" s="84"/>
      <c r="Q813" s="84"/>
      <c r="R813" s="83"/>
      <c r="S813" s="83"/>
    </row>
    <row r="814" spans="12:19" ht="14.4">
      <c r="L814" s="83"/>
      <c r="M814" s="83"/>
      <c r="N814" s="83"/>
      <c r="O814" s="83"/>
      <c r="P814" s="84"/>
      <c r="Q814" s="84"/>
      <c r="R814" s="83"/>
      <c r="S814" s="83"/>
    </row>
    <row r="815" spans="12:19" ht="14.4">
      <c r="L815" s="83"/>
      <c r="M815" s="83"/>
      <c r="N815" s="83"/>
      <c r="O815" s="83"/>
      <c r="P815" s="84"/>
      <c r="Q815" s="84"/>
      <c r="R815" s="83"/>
      <c r="S815" s="83"/>
    </row>
    <row r="816" spans="12:19" ht="14.4">
      <c r="L816" s="83"/>
      <c r="M816" s="83"/>
      <c r="N816" s="83"/>
      <c r="O816" s="83"/>
      <c r="P816" s="84"/>
      <c r="Q816" s="84"/>
      <c r="R816" s="83"/>
      <c r="S816" s="83"/>
    </row>
    <row r="817" spans="12:19" ht="14.4">
      <c r="L817" s="83"/>
      <c r="M817" s="83"/>
      <c r="N817" s="83"/>
      <c r="O817" s="83"/>
      <c r="P817" s="84"/>
      <c r="Q817" s="84"/>
      <c r="R817" s="83"/>
      <c r="S817" s="83"/>
    </row>
    <row r="818" spans="12:19" ht="14.4">
      <c r="L818" s="83"/>
      <c r="M818" s="83"/>
      <c r="N818" s="83"/>
      <c r="O818" s="83"/>
      <c r="P818" s="84"/>
      <c r="Q818" s="84"/>
      <c r="R818" s="83"/>
      <c r="S818" s="83"/>
    </row>
    <row r="819" spans="12:19" ht="14.4">
      <c r="L819" s="83"/>
      <c r="M819" s="83"/>
      <c r="N819" s="83"/>
      <c r="O819" s="83"/>
      <c r="P819" s="84"/>
      <c r="Q819" s="84"/>
      <c r="R819" s="83"/>
      <c r="S819" s="83"/>
    </row>
    <row r="820" spans="12:19" ht="14.4">
      <c r="L820" s="83"/>
      <c r="M820" s="83"/>
      <c r="N820" s="83"/>
      <c r="O820" s="83"/>
      <c r="P820" s="84"/>
      <c r="Q820" s="84"/>
      <c r="R820" s="83"/>
      <c r="S820" s="83"/>
    </row>
    <row r="821" spans="12:19" ht="14.4">
      <c r="L821" s="83"/>
      <c r="M821" s="83"/>
      <c r="N821" s="83"/>
      <c r="O821" s="83"/>
      <c r="P821" s="84"/>
      <c r="Q821" s="84"/>
      <c r="R821" s="83"/>
      <c r="S821" s="83"/>
    </row>
    <row r="822" spans="12:19" ht="14.4">
      <c r="L822" s="83"/>
      <c r="M822" s="83"/>
      <c r="N822" s="83"/>
      <c r="O822" s="83"/>
      <c r="P822" s="84"/>
      <c r="Q822" s="84"/>
      <c r="R822" s="83"/>
      <c r="S822" s="83"/>
    </row>
    <row r="823" spans="12:19" ht="14.4">
      <c r="L823" s="83"/>
      <c r="M823" s="83"/>
      <c r="N823" s="83"/>
      <c r="O823" s="83"/>
      <c r="P823" s="84"/>
      <c r="Q823" s="84"/>
      <c r="R823" s="83"/>
      <c r="S823" s="83"/>
    </row>
    <row r="824" spans="12:19" ht="14.4">
      <c r="L824" s="83"/>
      <c r="M824" s="83"/>
      <c r="N824" s="83"/>
      <c r="O824" s="83"/>
      <c r="P824" s="84"/>
      <c r="Q824" s="84"/>
      <c r="R824" s="83"/>
      <c r="S824" s="83"/>
    </row>
    <row r="825" spans="12:19" ht="14.4">
      <c r="L825" s="83"/>
      <c r="M825" s="83"/>
      <c r="N825" s="83"/>
      <c r="O825" s="83"/>
      <c r="P825" s="84"/>
      <c r="Q825" s="84"/>
      <c r="R825" s="83"/>
      <c r="S825" s="83"/>
    </row>
    <row r="826" spans="12:19" ht="14.4">
      <c r="L826" s="83"/>
      <c r="M826" s="83"/>
      <c r="N826" s="83"/>
      <c r="O826" s="83"/>
      <c r="P826" s="84"/>
      <c r="Q826" s="84"/>
      <c r="R826" s="83"/>
      <c r="S826" s="83"/>
    </row>
    <row r="827" spans="12:19" ht="14.4">
      <c r="L827" s="83"/>
      <c r="M827" s="83"/>
      <c r="N827" s="83"/>
      <c r="O827" s="83"/>
      <c r="P827" s="84"/>
      <c r="Q827" s="84"/>
      <c r="R827" s="83"/>
      <c r="S827" s="83"/>
    </row>
    <row r="828" spans="12:19" ht="14.4">
      <c r="L828" s="83"/>
      <c r="M828" s="83"/>
      <c r="N828" s="83"/>
      <c r="O828" s="83"/>
      <c r="P828" s="84"/>
      <c r="Q828" s="84"/>
      <c r="R828" s="83"/>
      <c r="S828" s="83"/>
    </row>
    <row r="829" spans="12:19" ht="14.4">
      <c r="L829" s="83"/>
      <c r="M829" s="83"/>
      <c r="N829" s="83"/>
      <c r="O829" s="83"/>
      <c r="P829" s="84"/>
      <c r="Q829" s="84"/>
      <c r="R829" s="83"/>
      <c r="S829" s="83"/>
    </row>
    <row r="830" spans="12:19" ht="14.4">
      <c r="L830" s="83"/>
      <c r="M830" s="83"/>
      <c r="N830" s="83"/>
      <c r="O830" s="83"/>
      <c r="P830" s="84"/>
      <c r="Q830" s="84"/>
      <c r="R830" s="83"/>
      <c r="S830" s="83"/>
    </row>
    <row r="831" spans="12:19" ht="14.4">
      <c r="L831" s="83"/>
      <c r="M831" s="83"/>
      <c r="N831" s="83"/>
      <c r="O831" s="83"/>
      <c r="P831" s="84"/>
      <c r="Q831" s="84"/>
      <c r="R831" s="83"/>
      <c r="S831" s="83"/>
    </row>
    <row r="832" spans="12:19" ht="14.4">
      <c r="L832" s="83"/>
      <c r="M832" s="83"/>
      <c r="N832" s="83"/>
      <c r="O832" s="83"/>
      <c r="P832" s="84"/>
      <c r="Q832" s="84"/>
      <c r="R832" s="83"/>
      <c r="S832" s="83"/>
    </row>
    <row r="833" spans="12:19" ht="14.4">
      <c r="L833" s="83"/>
      <c r="M833" s="83"/>
      <c r="N833" s="83"/>
      <c r="O833" s="83"/>
      <c r="P833" s="84"/>
      <c r="Q833" s="84"/>
      <c r="R833" s="83"/>
      <c r="S833" s="83"/>
    </row>
    <row r="834" spans="12:19" ht="14.4">
      <c r="L834" s="83"/>
      <c r="M834" s="83"/>
      <c r="N834" s="83"/>
      <c r="O834" s="83"/>
      <c r="P834" s="84"/>
      <c r="Q834" s="84"/>
      <c r="R834" s="83"/>
      <c r="S834" s="83"/>
    </row>
    <row r="835" spans="12:19" ht="14.4">
      <c r="L835" s="83"/>
      <c r="M835" s="83"/>
      <c r="N835" s="83"/>
      <c r="O835" s="83"/>
      <c r="P835" s="84"/>
      <c r="Q835" s="84"/>
      <c r="R835" s="83"/>
      <c r="S835" s="83"/>
    </row>
    <row r="836" spans="12:19" ht="14.4">
      <c r="L836" s="83"/>
      <c r="M836" s="83"/>
      <c r="N836" s="83"/>
      <c r="O836" s="83"/>
      <c r="P836" s="84"/>
      <c r="Q836" s="84"/>
      <c r="R836" s="83"/>
      <c r="S836" s="83"/>
    </row>
    <row r="837" spans="12:19" ht="14.4">
      <c r="L837" s="83"/>
      <c r="M837" s="83"/>
      <c r="N837" s="83"/>
      <c r="O837" s="83"/>
      <c r="P837" s="84"/>
      <c r="Q837" s="84"/>
      <c r="R837" s="83"/>
      <c r="S837" s="83"/>
    </row>
    <row r="838" spans="12:19" ht="14.4">
      <c r="L838" s="83"/>
      <c r="M838" s="83"/>
      <c r="N838" s="83"/>
      <c r="O838" s="83"/>
      <c r="P838" s="84"/>
      <c r="Q838" s="84"/>
      <c r="R838" s="83"/>
      <c r="S838" s="83"/>
    </row>
    <row r="839" spans="12:19" ht="14.4">
      <c r="L839" s="83"/>
      <c r="M839" s="83"/>
      <c r="N839" s="83"/>
      <c r="O839" s="83"/>
      <c r="P839" s="84"/>
      <c r="Q839" s="84"/>
      <c r="R839" s="83"/>
      <c r="S839" s="83"/>
    </row>
    <row r="840" spans="12:19" ht="14.4">
      <c r="L840" s="83"/>
      <c r="M840" s="83"/>
      <c r="N840" s="83"/>
      <c r="O840" s="83"/>
      <c r="P840" s="84"/>
      <c r="Q840" s="84"/>
      <c r="R840" s="83"/>
      <c r="S840" s="83"/>
    </row>
    <row r="841" spans="12:19" ht="14.4">
      <c r="L841" s="83"/>
      <c r="M841" s="83"/>
      <c r="N841" s="83"/>
      <c r="O841" s="83"/>
      <c r="P841" s="84"/>
      <c r="Q841" s="84"/>
      <c r="R841" s="83"/>
      <c r="S841" s="83"/>
    </row>
    <row r="842" spans="12:19" ht="14.4">
      <c r="L842" s="83"/>
      <c r="M842" s="83"/>
      <c r="N842" s="83"/>
      <c r="O842" s="83"/>
      <c r="P842" s="84"/>
      <c r="Q842" s="84"/>
      <c r="R842" s="83"/>
      <c r="S842" s="83"/>
    </row>
    <row r="843" spans="12:19" ht="14.4">
      <c r="L843" s="83"/>
      <c r="M843" s="83"/>
      <c r="N843" s="83"/>
      <c r="O843" s="83"/>
      <c r="P843" s="84"/>
      <c r="Q843" s="84"/>
      <c r="R843" s="83"/>
      <c r="S843" s="83"/>
    </row>
    <row r="844" spans="12:19" ht="14.4">
      <c r="L844" s="83"/>
      <c r="M844" s="83"/>
      <c r="N844" s="83"/>
      <c r="O844" s="83"/>
      <c r="P844" s="84"/>
      <c r="Q844" s="84"/>
      <c r="R844" s="83"/>
      <c r="S844" s="83"/>
    </row>
    <row r="845" spans="12:19" ht="14.4">
      <c r="L845" s="83"/>
      <c r="M845" s="83"/>
      <c r="N845" s="83"/>
      <c r="O845" s="83"/>
      <c r="P845" s="84"/>
      <c r="Q845" s="84"/>
      <c r="R845" s="83"/>
      <c r="S845" s="83"/>
    </row>
    <row r="846" spans="12:19" ht="14.4">
      <c r="L846" s="83"/>
      <c r="M846" s="83"/>
      <c r="N846" s="83"/>
      <c r="O846" s="83"/>
      <c r="P846" s="84"/>
      <c r="Q846" s="84"/>
      <c r="R846" s="83"/>
      <c r="S846" s="83"/>
    </row>
    <row r="847" spans="12:19" ht="14.4">
      <c r="L847" s="83"/>
      <c r="M847" s="83"/>
      <c r="N847" s="83"/>
      <c r="O847" s="83"/>
      <c r="P847" s="84"/>
      <c r="Q847" s="84"/>
      <c r="R847" s="83"/>
      <c r="S847" s="83"/>
    </row>
    <row r="848" spans="12:19" ht="14.4">
      <c r="L848" s="83"/>
      <c r="M848" s="83"/>
      <c r="N848" s="83"/>
      <c r="O848" s="83"/>
      <c r="P848" s="84"/>
      <c r="Q848" s="84"/>
      <c r="R848" s="83"/>
      <c r="S848" s="83"/>
    </row>
    <row r="849" spans="12:19" ht="14.4">
      <c r="L849" s="83"/>
      <c r="M849" s="83"/>
      <c r="N849" s="83"/>
      <c r="O849" s="83"/>
      <c r="P849" s="84"/>
      <c r="Q849" s="84"/>
      <c r="R849" s="83"/>
      <c r="S849" s="83"/>
    </row>
    <row r="850" spans="12:19" ht="14.4">
      <c r="L850" s="83"/>
      <c r="M850" s="83"/>
      <c r="N850" s="83"/>
      <c r="O850" s="83"/>
      <c r="P850" s="84"/>
      <c r="Q850" s="84"/>
      <c r="R850" s="83"/>
      <c r="S850" s="83"/>
    </row>
    <row r="851" spans="12:19" ht="14.4">
      <c r="L851" s="83"/>
      <c r="M851" s="83"/>
      <c r="N851" s="83"/>
      <c r="O851" s="83"/>
      <c r="P851" s="84"/>
      <c r="Q851" s="84"/>
      <c r="R851" s="83"/>
      <c r="S851" s="83"/>
    </row>
    <row r="852" spans="12:19" ht="14.4">
      <c r="L852" s="83"/>
      <c r="M852" s="83"/>
      <c r="N852" s="83"/>
      <c r="O852" s="83"/>
      <c r="P852" s="84"/>
      <c r="Q852" s="84"/>
      <c r="R852" s="83"/>
      <c r="S852" s="83"/>
    </row>
    <row r="853" spans="12:19" ht="14.4">
      <c r="L853" s="83"/>
      <c r="M853" s="83"/>
      <c r="N853" s="83"/>
      <c r="O853" s="83"/>
      <c r="P853" s="84"/>
      <c r="Q853" s="84"/>
      <c r="R853" s="83"/>
      <c r="S853" s="83"/>
    </row>
    <row r="854" spans="12:19" ht="14.4">
      <c r="L854" s="83"/>
      <c r="M854" s="83"/>
      <c r="N854" s="83"/>
      <c r="O854" s="83"/>
      <c r="P854" s="84"/>
      <c r="Q854" s="84"/>
      <c r="R854" s="83"/>
      <c r="S854" s="83"/>
    </row>
    <row r="855" spans="12:19" ht="14.4">
      <c r="L855" s="83"/>
      <c r="M855" s="83"/>
      <c r="N855" s="83"/>
      <c r="O855" s="83"/>
      <c r="P855" s="84"/>
      <c r="Q855" s="84"/>
      <c r="R855" s="83"/>
      <c r="S855" s="83"/>
    </row>
    <row r="856" spans="12:19" ht="14.4">
      <c r="L856" s="83"/>
      <c r="M856" s="83"/>
      <c r="N856" s="83"/>
      <c r="O856" s="83"/>
      <c r="P856" s="84"/>
      <c r="Q856" s="84"/>
      <c r="R856" s="83"/>
      <c r="S856" s="83"/>
    </row>
    <row r="857" spans="12:19" ht="14.4">
      <c r="L857" s="83"/>
      <c r="M857" s="83"/>
      <c r="N857" s="83"/>
      <c r="O857" s="83"/>
      <c r="P857" s="84"/>
      <c r="Q857" s="84"/>
      <c r="R857" s="83"/>
      <c r="S857" s="83"/>
    </row>
    <row r="858" spans="12:19" ht="14.4">
      <c r="L858" s="83"/>
      <c r="M858" s="83"/>
      <c r="N858" s="83"/>
      <c r="O858" s="83"/>
      <c r="P858" s="84"/>
      <c r="Q858" s="84"/>
      <c r="R858" s="83"/>
      <c r="S858" s="83"/>
    </row>
    <row r="859" spans="12:19" ht="14.4">
      <c r="L859" s="83"/>
      <c r="M859" s="83"/>
      <c r="N859" s="83"/>
      <c r="O859" s="83"/>
      <c r="P859" s="84"/>
      <c r="Q859" s="84"/>
      <c r="R859" s="83"/>
      <c r="S859" s="83"/>
    </row>
    <row r="860" spans="12:19" ht="14.4">
      <c r="L860" s="83"/>
      <c r="M860" s="83"/>
      <c r="N860" s="83"/>
      <c r="O860" s="83"/>
      <c r="P860" s="84"/>
      <c r="Q860" s="84"/>
      <c r="R860" s="83"/>
      <c r="S860" s="83"/>
    </row>
    <row r="861" spans="12:19" ht="14.4">
      <c r="L861" s="83"/>
      <c r="M861" s="83"/>
      <c r="N861" s="83"/>
      <c r="O861" s="83"/>
      <c r="P861" s="84"/>
      <c r="Q861" s="84"/>
      <c r="R861" s="83"/>
      <c r="S861" s="83"/>
    </row>
    <row r="862" spans="12:19" ht="14.4">
      <c r="L862" s="83"/>
      <c r="M862" s="83"/>
      <c r="N862" s="83"/>
      <c r="O862" s="83"/>
      <c r="P862" s="84"/>
      <c r="Q862" s="84"/>
      <c r="R862" s="83"/>
      <c r="S862" s="83"/>
    </row>
    <row r="863" spans="12:19" ht="14.4">
      <c r="L863" s="83"/>
      <c r="M863" s="83"/>
      <c r="N863" s="83"/>
      <c r="O863" s="83"/>
      <c r="P863" s="84"/>
      <c r="Q863" s="84"/>
      <c r="R863" s="83"/>
      <c r="S863" s="83"/>
    </row>
    <row r="864" spans="12:19" ht="14.4">
      <c r="L864" s="83"/>
      <c r="M864" s="83"/>
      <c r="N864" s="83"/>
      <c r="O864" s="83"/>
      <c r="P864" s="84"/>
      <c r="Q864" s="84"/>
      <c r="R864" s="83"/>
      <c r="S864" s="83"/>
    </row>
    <row r="865" spans="12:19" ht="14.4">
      <c r="L865" s="83"/>
      <c r="M865" s="83"/>
      <c r="N865" s="83"/>
      <c r="O865" s="83"/>
      <c r="P865" s="84"/>
      <c r="Q865" s="84"/>
      <c r="R865" s="83"/>
      <c r="S865" s="83"/>
    </row>
    <row r="866" spans="12:19" ht="14.4">
      <c r="L866" s="83"/>
      <c r="M866" s="83"/>
      <c r="N866" s="83"/>
      <c r="O866" s="83"/>
      <c r="P866" s="84"/>
      <c r="Q866" s="84"/>
      <c r="R866" s="83"/>
      <c r="S866" s="83"/>
    </row>
    <row r="867" spans="12:19" ht="14.4">
      <c r="L867" s="83"/>
      <c r="M867" s="83"/>
      <c r="N867" s="83"/>
      <c r="O867" s="83"/>
      <c r="P867" s="84"/>
      <c r="Q867" s="84"/>
      <c r="R867" s="83"/>
      <c r="S867" s="83"/>
    </row>
    <row r="868" spans="12:19" ht="14.4">
      <c r="L868" s="83"/>
      <c r="M868" s="83"/>
      <c r="N868" s="83"/>
      <c r="O868" s="83"/>
      <c r="P868" s="84"/>
      <c r="Q868" s="84"/>
      <c r="R868" s="83"/>
      <c r="S868" s="83"/>
    </row>
    <row r="869" spans="12:19" ht="14.4">
      <c r="L869" s="83"/>
      <c r="M869" s="83"/>
      <c r="N869" s="83"/>
      <c r="O869" s="83"/>
      <c r="P869" s="84"/>
      <c r="Q869" s="84"/>
      <c r="R869" s="83"/>
      <c r="S869" s="83"/>
    </row>
    <row r="870" spans="12:19" ht="14.4">
      <c r="L870" s="83"/>
      <c r="M870" s="83"/>
      <c r="N870" s="83"/>
      <c r="O870" s="83"/>
      <c r="P870" s="84"/>
      <c r="Q870" s="84"/>
      <c r="R870" s="83"/>
      <c r="S870" s="83"/>
    </row>
    <row r="871" spans="12:19" ht="14.4">
      <c r="L871" s="83"/>
      <c r="M871" s="83"/>
      <c r="N871" s="83"/>
      <c r="O871" s="83"/>
      <c r="P871" s="84"/>
      <c r="Q871" s="84"/>
      <c r="R871" s="83"/>
      <c r="S871" s="83"/>
    </row>
    <row r="872" spans="12:19" ht="14.4">
      <c r="L872" s="83"/>
      <c r="M872" s="83"/>
      <c r="N872" s="83"/>
      <c r="O872" s="83"/>
      <c r="P872" s="84"/>
      <c r="Q872" s="84"/>
      <c r="R872" s="83"/>
      <c r="S872" s="83"/>
    </row>
    <row r="873" spans="12:19" ht="14.4">
      <c r="L873" s="83"/>
      <c r="M873" s="83"/>
      <c r="N873" s="83"/>
      <c r="O873" s="83"/>
      <c r="P873" s="84"/>
      <c r="Q873" s="84"/>
      <c r="R873" s="83"/>
      <c r="S873" s="83"/>
    </row>
    <row r="874" spans="12:19" ht="14.4">
      <c r="L874" s="83"/>
      <c r="M874" s="83"/>
      <c r="N874" s="83"/>
      <c r="O874" s="83"/>
      <c r="P874" s="84"/>
      <c r="Q874" s="84"/>
      <c r="R874" s="83"/>
      <c r="S874" s="83"/>
    </row>
    <row r="875" spans="12:19" ht="14.4">
      <c r="L875" s="83"/>
      <c r="M875" s="83"/>
      <c r="N875" s="83"/>
      <c r="O875" s="83"/>
      <c r="P875" s="84"/>
      <c r="Q875" s="84"/>
      <c r="R875" s="83"/>
      <c r="S875" s="83"/>
    </row>
    <row r="876" spans="12:19" ht="14.4">
      <c r="L876" s="83"/>
      <c r="M876" s="83"/>
      <c r="N876" s="83"/>
      <c r="O876" s="83"/>
      <c r="P876" s="84"/>
      <c r="Q876" s="84"/>
      <c r="R876" s="83"/>
      <c r="S876" s="83"/>
    </row>
    <row r="877" spans="12:19" ht="14.4">
      <c r="L877" s="83"/>
      <c r="M877" s="83"/>
      <c r="N877" s="83"/>
      <c r="O877" s="83"/>
      <c r="P877" s="84"/>
      <c r="Q877" s="84"/>
      <c r="R877" s="83"/>
      <c r="S877" s="83"/>
    </row>
    <row r="878" spans="12:19" ht="14.4">
      <c r="L878" s="83"/>
      <c r="M878" s="83"/>
      <c r="N878" s="83"/>
      <c r="O878" s="83"/>
      <c r="P878" s="84"/>
      <c r="Q878" s="84"/>
      <c r="R878" s="83"/>
      <c r="S878" s="83"/>
    </row>
    <row r="879" spans="12:19" ht="14.4">
      <c r="L879" s="83"/>
      <c r="M879" s="83"/>
      <c r="N879" s="83"/>
      <c r="O879" s="83"/>
      <c r="P879" s="84"/>
      <c r="Q879" s="84"/>
      <c r="R879" s="83"/>
      <c r="S879" s="83"/>
    </row>
    <row r="880" spans="12:19" ht="14.4">
      <c r="L880" s="83"/>
      <c r="M880" s="83"/>
      <c r="N880" s="83"/>
      <c r="O880" s="83"/>
      <c r="P880" s="84"/>
      <c r="Q880" s="84"/>
      <c r="R880" s="83"/>
      <c r="S880" s="83"/>
    </row>
    <row r="881" spans="12:19" ht="14.4">
      <c r="L881" s="83"/>
      <c r="M881" s="83"/>
      <c r="N881" s="83"/>
      <c r="O881" s="83"/>
      <c r="P881" s="84"/>
      <c r="Q881" s="84"/>
      <c r="R881" s="83"/>
      <c r="S881" s="83"/>
    </row>
    <row r="882" spans="12:19" ht="14.4">
      <c r="L882" s="83"/>
      <c r="M882" s="83"/>
      <c r="N882" s="83"/>
      <c r="O882" s="83"/>
      <c r="P882" s="84"/>
      <c r="Q882" s="84"/>
      <c r="R882" s="83"/>
      <c r="S882" s="83"/>
    </row>
    <row r="883" spans="12:19" ht="14.4">
      <c r="L883" s="83"/>
      <c r="M883" s="83"/>
      <c r="N883" s="83"/>
      <c r="O883" s="83"/>
      <c r="P883" s="84"/>
      <c r="Q883" s="84"/>
      <c r="R883" s="83"/>
      <c r="S883" s="83"/>
    </row>
    <row r="884" spans="12:19" ht="14.4">
      <c r="L884" s="83"/>
      <c r="M884" s="83"/>
      <c r="N884" s="83"/>
      <c r="O884" s="83"/>
      <c r="P884" s="84"/>
      <c r="Q884" s="84"/>
      <c r="R884" s="83"/>
      <c r="S884" s="83"/>
    </row>
    <row r="885" spans="12:19" ht="14.4">
      <c r="L885" s="83"/>
      <c r="M885" s="83"/>
      <c r="N885" s="83"/>
      <c r="O885" s="83"/>
      <c r="P885" s="84"/>
      <c r="Q885" s="84"/>
      <c r="R885" s="83"/>
      <c r="S885" s="83"/>
    </row>
    <row r="886" spans="12:19" ht="14.4">
      <c r="L886" s="83"/>
      <c r="M886" s="83"/>
      <c r="N886" s="83"/>
      <c r="O886" s="83"/>
      <c r="P886" s="84"/>
      <c r="Q886" s="84"/>
      <c r="R886" s="83"/>
      <c r="S886" s="83"/>
    </row>
    <row r="887" spans="12:19" ht="14.4">
      <c r="L887" s="83"/>
      <c r="M887" s="83"/>
      <c r="N887" s="83"/>
      <c r="O887" s="83"/>
      <c r="P887" s="84"/>
      <c r="Q887" s="84"/>
      <c r="R887" s="83"/>
      <c r="S887" s="83"/>
    </row>
    <row r="888" spans="12:19" ht="14.4">
      <c r="L888" s="83"/>
      <c r="M888" s="83"/>
      <c r="N888" s="83"/>
      <c r="O888" s="83"/>
      <c r="P888" s="84"/>
      <c r="Q888" s="84"/>
      <c r="R888" s="83"/>
      <c r="S888" s="83"/>
    </row>
    <row r="889" spans="12:19" ht="14.4">
      <c r="L889" s="83"/>
      <c r="M889" s="83"/>
      <c r="N889" s="83"/>
      <c r="O889" s="83"/>
      <c r="P889" s="84"/>
      <c r="Q889" s="84"/>
      <c r="R889" s="83"/>
      <c r="S889" s="83"/>
    </row>
    <row r="890" spans="12:19" ht="14.4">
      <c r="L890" s="83"/>
      <c r="M890" s="83"/>
      <c r="N890" s="83"/>
      <c r="O890" s="83"/>
      <c r="P890" s="84"/>
      <c r="Q890" s="84"/>
      <c r="R890" s="83"/>
      <c r="S890" s="83"/>
    </row>
    <row r="891" spans="12:19" ht="14.4">
      <c r="L891" s="83"/>
      <c r="M891" s="83"/>
      <c r="N891" s="83"/>
      <c r="O891" s="83"/>
      <c r="P891" s="84"/>
      <c r="Q891" s="84"/>
      <c r="R891" s="83"/>
      <c r="S891" s="83"/>
    </row>
    <row r="892" spans="12:19" ht="14.4">
      <c r="L892" s="83"/>
      <c r="M892" s="83"/>
      <c r="N892" s="83"/>
      <c r="O892" s="83"/>
      <c r="P892" s="84"/>
      <c r="Q892" s="84"/>
      <c r="R892" s="83"/>
      <c r="S892" s="83"/>
    </row>
    <row r="893" spans="12:19" ht="14.4">
      <c r="L893" s="83"/>
      <c r="M893" s="83"/>
      <c r="N893" s="83"/>
      <c r="O893" s="83"/>
      <c r="P893" s="84"/>
      <c r="Q893" s="84"/>
      <c r="R893" s="83"/>
      <c r="S893" s="83"/>
    </row>
    <row r="894" spans="12:19" ht="14.4">
      <c r="L894" s="83"/>
      <c r="M894" s="83"/>
      <c r="N894" s="83"/>
      <c r="O894" s="83"/>
      <c r="P894" s="84"/>
      <c r="Q894" s="84"/>
      <c r="R894" s="83"/>
      <c r="S894" s="83"/>
    </row>
    <row r="895" spans="12:19" ht="14.4">
      <c r="L895" s="83"/>
      <c r="M895" s="83"/>
      <c r="N895" s="83"/>
      <c r="O895" s="83"/>
      <c r="P895" s="84"/>
      <c r="Q895" s="84"/>
      <c r="R895" s="83"/>
      <c r="S895" s="83"/>
    </row>
    <row r="896" spans="12:19" ht="14.4">
      <c r="L896" s="83"/>
      <c r="M896" s="83"/>
      <c r="N896" s="83"/>
      <c r="O896" s="83"/>
      <c r="P896" s="84"/>
      <c r="Q896" s="84"/>
      <c r="R896" s="83"/>
      <c r="S896" s="83"/>
    </row>
    <row r="897" spans="12:19" ht="14.4">
      <c r="L897" s="83"/>
      <c r="M897" s="83"/>
      <c r="N897" s="83"/>
      <c r="O897" s="83"/>
      <c r="P897" s="84"/>
      <c r="Q897" s="84"/>
      <c r="R897" s="83"/>
      <c r="S897" s="83"/>
    </row>
    <row r="898" spans="12:19" ht="14.4">
      <c r="L898" s="83"/>
      <c r="M898" s="83"/>
      <c r="N898" s="83"/>
      <c r="O898" s="83"/>
      <c r="P898" s="84"/>
      <c r="Q898" s="84"/>
      <c r="R898" s="83"/>
      <c r="S898" s="83"/>
    </row>
    <row r="899" spans="12:19" ht="14.4">
      <c r="L899" s="83"/>
      <c r="M899" s="83"/>
      <c r="N899" s="83"/>
      <c r="O899" s="83"/>
      <c r="P899" s="84"/>
      <c r="Q899" s="84"/>
      <c r="R899" s="83"/>
      <c r="S899" s="83"/>
    </row>
    <row r="900" spans="12:19" ht="14.4">
      <c r="L900" s="83"/>
      <c r="M900" s="83"/>
      <c r="N900" s="83"/>
      <c r="O900" s="83"/>
      <c r="P900" s="84"/>
      <c r="Q900" s="84"/>
      <c r="R900" s="83"/>
      <c r="S900" s="83"/>
    </row>
    <row r="901" spans="12:19" ht="14.4">
      <c r="L901" s="83"/>
      <c r="M901" s="83"/>
      <c r="N901" s="83"/>
      <c r="O901" s="83"/>
      <c r="P901" s="84"/>
      <c r="Q901" s="84"/>
      <c r="R901" s="83"/>
      <c r="S901" s="83"/>
    </row>
    <row r="902" spans="12:19" ht="14.4">
      <c r="L902" s="83"/>
      <c r="M902" s="83"/>
      <c r="N902" s="83"/>
      <c r="O902" s="83"/>
      <c r="P902" s="84"/>
      <c r="Q902" s="84"/>
      <c r="R902" s="83"/>
      <c r="S902" s="83"/>
    </row>
    <row r="903" spans="12:19" ht="14.4">
      <c r="L903" s="83"/>
      <c r="M903" s="83"/>
      <c r="N903" s="83"/>
      <c r="O903" s="83"/>
      <c r="P903" s="84"/>
      <c r="Q903" s="84"/>
      <c r="R903" s="83"/>
      <c r="S903" s="83"/>
    </row>
    <row r="904" spans="12:19" ht="14.4">
      <c r="L904" s="83"/>
      <c r="M904" s="83"/>
      <c r="N904" s="83"/>
      <c r="O904" s="83"/>
      <c r="P904" s="84"/>
      <c r="Q904" s="84"/>
      <c r="R904" s="83"/>
      <c r="S904" s="83"/>
    </row>
    <row r="905" spans="12:19" ht="14.4">
      <c r="L905" s="83"/>
      <c r="M905" s="83"/>
      <c r="N905" s="83"/>
      <c r="O905" s="83"/>
      <c r="P905" s="84"/>
      <c r="Q905" s="84"/>
      <c r="R905" s="83"/>
      <c r="S905" s="83"/>
    </row>
    <row r="906" spans="12:19" ht="14.4">
      <c r="L906" s="83"/>
      <c r="M906" s="83"/>
      <c r="N906" s="83"/>
      <c r="O906" s="83"/>
      <c r="P906" s="84"/>
      <c r="Q906" s="84"/>
      <c r="R906" s="83"/>
      <c r="S906" s="83"/>
    </row>
    <row r="907" spans="12:19" ht="14.4">
      <c r="L907" s="83"/>
      <c r="M907" s="83"/>
      <c r="N907" s="83"/>
      <c r="O907" s="83"/>
      <c r="P907" s="84"/>
      <c r="Q907" s="84"/>
      <c r="R907" s="83"/>
      <c r="S907" s="83"/>
    </row>
    <row r="908" spans="12:19" ht="14.4">
      <c r="L908" s="83"/>
      <c r="M908" s="83"/>
      <c r="N908" s="83"/>
      <c r="O908" s="83"/>
      <c r="P908" s="84"/>
      <c r="Q908" s="84"/>
      <c r="R908" s="83"/>
      <c r="S908" s="83"/>
    </row>
    <row r="909" spans="12:19" ht="14.4">
      <c r="L909" s="83"/>
      <c r="M909" s="83"/>
      <c r="N909" s="83"/>
      <c r="O909" s="83"/>
      <c r="P909" s="84"/>
      <c r="Q909" s="84"/>
      <c r="R909" s="83"/>
      <c r="S909" s="83"/>
    </row>
    <row r="910" spans="12:19" ht="14.4">
      <c r="L910" s="83"/>
      <c r="M910" s="83"/>
      <c r="N910" s="83"/>
      <c r="O910" s="83"/>
      <c r="P910" s="84"/>
      <c r="Q910" s="84"/>
      <c r="R910" s="83"/>
      <c r="S910" s="83"/>
    </row>
    <row r="911" spans="12:19" ht="14.4">
      <c r="L911" s="83"/>
      <c r="M911" s="83"/>
      <c r="N911" s="83"/>
      <c r="O911" s="83"/>
      <c r="P911" s="84"/>
      <c r="Q911" s="84"/>
      <c r="R911" s="83"/>
      <c r="S911" s="83"/>
    </row>
    <row r="912" spans="12:19" ht="14.4">
      <c r="L912" s="83"/>
      <c r="M912" s="83"/>
      <c r="N912" s="83"/>
      <c r="O912" s="83"/>
      <c r="P912" s="84"/>
      <c r="Q912" s="84"/>
      <c r="R912" s="83"/>
      <c r="S912" s="83"/>
    </row>
    <row r="913" spans="12:19" ht="14.4">
      <c r="L913" s="83"/>
      <c r="M913" s="83"/>
      <c r="N913" s="83"/>
      <c r="O913" s="83"/>
      <c r="P913" s="84"/>
      <c r="Q913" s="84"/>
      <c r="R913" s="83"/>
      <c r="S913" s="83"/>
    </row>
    <row r="914" spans="12:19" ht="14.4">
      <c r="L914" s="83"/>
      <c r="M914" s="83"/>
      <c r="N914" s="83"/>
      <c r="O914" s="83"/>
      <c r="P914" s="84"/>
      <c r="Q914" s="84"/>
      <c r="R914" s="83"/>
      <c r="S914" s="83"/>
    </row>
    <row r="915" spans="12:19" ht="14.4">
      <c r="L915" s="83"/>
      <c r="M915" s="83"/>
      <c r="N915" s="83"/>
      <c r="O915" s="83"/>
      <c r="P915" s="84"/>
      <c r="Q915" s="84"/>
      <c r="R915" s="83"/>
      <c r="S915" s="83"/>
    </row>
    <row r="916" spans="12:19" ht="14.4">
      <c r="L916" s="83"/>
      <c r="M916" s="83"/>
      <c r="N916" s="83"/>
      <c r="O916" s="83"/>
      <c r="P916" s="84"/>
      <c r="Q916" s="84"/>
      <c r="R916" s="83"/>
      <c r="S916" s="83"/>
    </row>
    <row r="917" spans="12:19" ht="14.4">
      <c r="L917" s="83"/>
      <c r="M917" s="83"/>
      <c r="N917" s="83"/>
      <c r="O917" s="83"/>
      <c r="P917" s="84"/>
      <c r="Q917" s="84"/>
      <c r="R917" s="83"/>
      <c r="S917" s="83"/>
    </row>
    <row r="918" spans="12:19" ht="14.4">
      <c r="L918" s="83"/>
      <c r="M918" s="83"/>
      <c r="N918" s="83"/>
      <c r="O918" s="83"/>
      <c r="P918" s="84"/>
      <c r="Q918" s="84"/>
      <c r="R918" s="83"/>
      <c r="S918" s="83"/>
    </row>
    <row r="919" spans="12:19" ht="14.4">
      <c r="L919" s="83"/>
      <c r="M919" s="83"/>
      <c r="N919" s="83"/>
      <c r="O919" s="83"/>
      <c r="P919" s="84"/>
      <c r="Q919" s="84"/>
      <c r="R919" s="83"/>
      <c r="S919" s="83"/>
    </row>
    <row r="920" spans="12:19" ht="14.4">
      <c r="L920" s="83"/>
      <c r="M920" s="83"/>
      <c r="N920" s="83"/>
      <c r="O920" s="83"/>
      <c r="P920" s="84"/>
      <c r="Q920" s="84"/>
      <c r="R920" s="83"/>
      <c r="S920" s="83"/>
    </row>
    <row r="921" spans="12:19" ht="14.4">
      <c r="L921" s="83"/>
      <c r="M921" s="83"/>
      <c r="N921" s="83"/>
      <c r="O921" s="83"/>
      <c r="P921" s="84"/>
      <c r="Q921" s="84"/>
      <c r="R921" s="83"/>
      <c r="S921" s="83"/>
    </row>
    <row r="922" spans="12:19" ht="14.4">
      <c r="L922" s="83"/>
      <c r="M922" s="83"/>
      <c r="N922" s="83"/>
      <c r="O922" s="83"/>
      <c r="P922" s="84"/>
      <c r="Q922" s="84"/>
      <c r="R922" s="83"/>
      <c r="S922" s="83"/>
    </row>
    <row r="923" spans="12:19" ht="14.4">
      <c r="L923" s="83"/>
      <c r="M923" s="83"/>
      <c r="N923" s="83"/>
      <c r="O923" s="83"/>
      <c r="P923" s="84"/>
      <c r="Q923" s="84"/>
      <c r="R923" s="83"/>
      <c r="S923" s="83"/>
    </row>
    <row r="924" spans="12:19" ht="14.4">
      <c r="L924" s="83"/>
      <c r="M924" s="83"/>
      <c r="N924" s="83"/>
      <c r="O924" s="83"/>
      <c r="P924" s="84"/>
      <c r="Q924" s="84"/>
      <c r="R924" s="83"/>
      <c r="S924" s="83"/>
    </row>
    <row r="925" spans="12:19" ht="14.4">
      <c r="L925" s="83"/>
      <c r="M925" s="83"/>
      <c r="N925" s="83"/>
      <c r="O925" s="83"/>
      <c r="P925" s="84"/>
      <c r="Q925" s="84"/>
      <c r="R925" s="83"/>
      <c r="S925" s="83"/>
    </row>
    <row r="926" spans="12:19" ht="14.4">
      <c r="L926" s="83"/>
      <c r="M926" s="83"/>
      <c r="N926" s="83"/>
      <c r="O926" s="83"/>
      <c r="P926" s="84"/>
      <c r="Q926" s="84"/>
      <c r="R926" s="83"/>
      <c r="S926" s="83"/>
    </row>
    <row r="927" spans="12:19" ht="14.4">
      <c r="L927" s="83"/>
      <c r="M927" s="83"/>
      <c r="N927" s="83"/>
      <c r="O927" s="83"/>
      <c r="P927" s="84"/>
      <c r="Q927" s="84"/>
      <c r="R927" s="83"/>
      <c r="S927" s="83"/>
    </row>
    <row r="928" spans="12:19" ht="14.4">
      <c r="L928" s="83"/>
      <c r="M928" s="83"/>
      <c r="N928" s="83"/>
      <c r="O928" s="83"/>
      <c r="P928" s="84"/>
      <c r="Q928" s="84"/>
      <c r="R928" s="83"/>
      <c r="S928" s="83"/>
    </row>
    <row r="929" spans="12:19" ht="14.4">
      <c r="L929" s="83"/>
      <c r="M929" s="83"/>
      <c r="N929" s="83"/>
      <c r="O929" s="83"/>
      <c r="P929" s="84"/>
      <c r="Q929" s="84"/>
      <c r="R929" s="83"/>
      <c r="S929" s="83"/>
    </row>
    <row r="930" spans="12:19" ht="14.4">
      <c r="L930" s="83"/>
      <c r="M930" s="83"/>
      <c r="N930" s="83"/>
      <c r="O930" s="83"/>
      <c r="P930" s="84"/>
      <c r="Q930" s="84"/>
      <c r="R930" s="83"/>
      <c r="S930" s="83"/>
    </row>
    <row r="931" spans="12:19" ht="14.4">
      <c r="L931" s="83"/>
      <c r="M931" s="83"/>
      <c r="N931" s="83"/>
      <c r="O931" s="83"/>
      <c r="P931" s="84"/>
      <c r="Q931" s="84"/>
      <c r="R931" s="83"/>
      <c r="S931" s="83"/>
    </row>
    <row r="932" spans="12:19" ht="14.4">
      <c r="L932" s="83"/>
      <c r="M932" s="83"/>
      <c r="N932" s="83"/>
      <c r="O932" s="83"/>
      <c r="P932" s="84"/>
      <c r="Q932" s="84"/>
      <c r="R932" s="83"/>
      <c r="S932" s="83"/>
    </row>
    <row r="933" spans="12:19" ht="14.4">
      <c r="L933" s="83"/>
      <c r="M933" s="83"/>
      <c r="N933" s="83"/>
      <c r="O933" s="83"/>
      <c r="P933" s="84"/>
      <c r="Q933" s="84"/>
      <c r="R933" s="83"/>
      <c r="S933" s="83"/>
    </row>
    <row r="934" spans="12:19" ht="14.4">
      <c r="L934" s="83"/>
      <c r="M934" s="83"/>
      <c r="N934" s="83"/>
      <c r="O934" s="83"/>
      <c r="P934" s="84"/>
      <c r="Q934" s="84"/>
      <c r="R934" s="83"/>
      <c r="S934" s="83"/>
    </row>
    <row r="935" spans="12:19" ht="14.4">
      <c r="L935" s="83"/>
      <c r="M935" s="83"/>
      <c r="N935" s="83"/>
      <c r="O935" s="83"/>
      <c r="P935" s="84"/>
      <c r="Q935" s="84"/>
      <c r="R935" s="83"/>
      <c r="S935" s="83"/>
    </row>
    <row r="936" spans="12:19" ht="14.4">
      <c r="L936" s="83"/>
      <c r="M936" s="83"/>
      <c r="N936" s="83"/>
      <c r="O936" s="83"/>
      <c r="P936" s="84"/>
      <c r="Q936" s="84"/>
      <c r="R936" s="83"/>
      <c r="S936" s="83"/>
    </row>
    <row r="937" spans="12:19" ht="14.4">
      <c r="L937" s="83"/>
      <c r="M937" s="83"/>
      <c r="N937" s="83"/>
      <c r="O937" s="83"/>
      <c r="P937" s="84"/>
      <c r="Q937" s="84"/>
      <c r="R937" s="83"/>
      <c r="S937" s="83"/>
    </row>
    <row r="938" spans="12:19" ht="14.4">
      <c r="L938" s="83"/>
      <c r="M938" s="83"/>
      <c r="N938" s="83"/>
      <c r="O938" s="83"/>
      <c r="P938" s="84"/>
      <c r="Q938" s="84"/>
      <c r="R938" s="83"/>
      <c r="S938" s="83"/>
    </row>
    <row r="939" spans="12:19" ht="14.4">
      <c r="L939" s="83"/>
      <c r="M939" s="83"/>
      <c r="N939" s="83"/>
      <c r="O939" s="83"/>
      <c r="P939" s="84"/>
      <c r="Q939" s="84"/>
      <c r="R939" s="83"/>
      <c r="S939" s="83"/>
    </row>
    <row r="940" spans="12:19" ht="14.4">
      <c r="L940" s="83"/>
      <c r="M940" s="83"/>
      <c r="N940" s="83"/>
      <c r="O940" s="83"/>
      <c r="P940" s="84"/>
      <c r="Q940" s="84"/>
      <c r="R940" s="83"/>
      <c r="S940" s="83"/>
    </row>
    <row r="941" spans="12:19" ht="14.4">
      <c r="L941" s="83"/>
      <c r="M941" s="83"/>
      <c r="N941" s="83"/>
      <c r="O941" s="83"/>
      <c r="P941" s="84"/>
      <c r="Q941" s="84"/>
      <c r="R941" s="83"/>
      <c r="S941" s="83"/>
    </row>
    <row r="942" spans="12:19" ht="14.4">
      <c r="L942" s="83"/>
      <c r="M942" s="83"/>
      <c r="N942" s="83"/>
      <c r="O942" s="83"/>
      <c r="P942" s="84"/>
      <c r="Q942" s="84"/>
      <c r="R942" s="83"/>
      <c r="S942" s="83"/>
    </row>
    <row r="943" spans="12:19" ht="14.4">
      <c r="L943" s="83"/>
      <c r="M943" s="83"/>
      <c r="N943" s="83"/>
      <c r="O943" s="83"/>
      <c r="P943" s="84"/>
      <c r="Q943" s="84"/>
      <c r="R943" s="83"/>
      <c r="S943" s="83"/>
    </row>
    <row r="944" spans="12:19" ht="14.4">
      <c r="L944" s="83"/>
      <c r="M944" s="83"/>
      <c r="N944" s="83"/>
      <c r="O944" s="83"/>
      <c r="P944" s="84"/>
      <c r="Q944" s="84"/>
      <c r="R944" s="83"/>
      <c r="S944" s="83"/>
    </row>
    <row r="945" spans="12:19" ht="14.4">
      <c r="L945" s="83"/>
      <c r="M945" s="83"/>
      <c r="N945" s="83"/>
      <c r="O945" s="83"/>
      <c r="P945" s="84"/>
      <c r="Q945" s="84"/>
      <c r="R945" s="83"/>
      <c r="S945" s="83"/>
    </row>
    <row r="946" spans="12:19" ht="14.4">
      <c r="L946" s="83"/>
      <c r="M946" s="83"/>
      <c r="N946" s="83"/>
      <c r="O946" s="83"/>
      <c r="P946" s="84"/>
      <c r="Q946" s="84"/>
      <c r="R946" s="83"/>
      <c r="S946" s="83"/>
    </row>
    <row r="947" spans="12:19" ht="14.4">
      <c r="L947" s="83"/>
      <c r="M947" s="83"/>
      <c r="N947" s="83"/>
      <c r="O947" s="83"/>
      <c r="P947" s="84"/>
      <c r="Q947" s="84"/>
      <c r="R947" s="83"/>
      <c r="S947" s="8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99"/>
  <sheetViews>
    <sheetView workbookViewId="0">
      <pane ySplit="2" topLeftCell="A3" activePane="bottomLeft" state="frozen"/>
      <selection pane="bottomLeft" activeCell="B4" sqref="B4"/>
    </sheetView>
  </sheetViews>
  <sheetFormatPr defaultColWidth="12.6640625" defaultRowHeight="15" customHeight="1"/>
  <cols>
    <col min="1" max="1" width="4.88671875" customWidth="1"/>
    <col min="2" max="2" width="18.33203125" customWidth="1"/>
    <col min="3" max="3" width="11.44140625" customWidth="1"/>
    <col min="4" max="4" width="21.33203125" customWidth="1"/>
    <col min="5" max="5" width="6" customWidth="1"/>
    <col min="6" max="6" width="4.88671875" customWidth="1"/>
    <col min="7" max="9" width="3.33203125" customWidth="1"/>
    <col min="10" max="10" width="6.6640625" customWidth="1"/>
    <col min="11" max="11" width="11.88671875" customWidth="1"/>
    <col min="12" max="12" width="32.33203125" customWidth="1"/>
    <col min="13" max="13" width="6.33203125" customWidth="1"/>
    <col min="14" max="14" width="8" customWidth="1"/>
    <col min="15" max="15" width="8.88671875" customWidth="1"/>
    <col min="16" max="18" width="3.33203125" customWidth="1"/>
    <col min="19" max="19" width="11.33203125" customWidth="1"/>
    <col min="20" max="20" width="9" customWidth="1"/>
    <col min="21" max="22" width="20.88671875" customWidth="1"/>
    <col min="23" max="25" width="3.33203125" customWidth="1"/>
    <col min="27" max="27" width="36.6640625" customWidth="1"/>
    <col min="29" max="29" width="15.88671875" customWidth="1"/>
  </cols>
  <sheetData>
    <row r="1" spans="1:33" ht="17.399999999999999">
      <c r="B1" s="88" t="s">
        <v>560</v>
      </c>
      <c r="C1" s="89"/>
      <c r="D1" s="90"/>
      <c r="E1" s="89"/>
      <c r="F1" s="90"/>
      <c r="H1" s="91"/>
      <c r="J1" s="92" t="s">
        <v>561</v>
      </c>
      <c r="K1" s="93"/>
      <c r="Q1" s="91"/>
      <c r="S1" s="92" t="s">
        <v>562</v>
      </c>
      <c r="X1" s="91"/>
      <c r="Z1" s="92" t="s">
        <v>563</v>
      </c>
      <c r="AA1" s="92"/>
      <c r="AB1" s="94"/>
      <c r="AC1" s="94"/>
      <c r="AD1" s="92"/>
      <c r="AE1" s="92"/>
      <c r="AF1" s="92" t="s">
        <v>564</v>
      </c>
    </row>
    <row r="2" spans="1:33" ht="15" customHeight="1">
      <c r="A2" s="90"/>
      <c r="B2" s="90" t="s">
        <v>45</v>
      </c>
      <c r="C2" s="89" t="s">
        <v>333</v>
      </c>
      <c r="D2" s="90" t="s">
        <v>334</v>
      </c>
      <c r="E2" s="89" t="s">
        <v>32</v>
      </c>
      <c r="F2" s="90" t="s">
        <v>45</v>
      </c>
      <c r="H2" s="91"/>
      <c r="J2" s="90" t="s">
        <v>336</v>
      </c>
      <c r="K2" s="89" t="s">
        <v>333</v>
      </c>
      <c r="L2" s="90" t="s">
        <v>334</v>
      </c>
      <c r="M2" s="90" t="s">
        <v>336</v>
      </c>
      <c r="N2" s="90" t="s">
        <v>565</v>
      </c>
      <c r="O2" s="90" t="s">
        <v>566</v>
      </c>
      <c r="Q2" s="91"/>
      <c r="S2" s="95" t="s">
        <v>567</v>
      </c>
      <c r="T2" s="95" t="s">
        <v>333</v>
      </c>
      <c r="U2" s="90" t="s">
        <v>334</v>
      </c>
      <c r="X2" s="91"/>
      <c r="Z2" s="95" t="s">
        <v>326</v>
      </c>
      <c r="AA2" s="95" t="s">
        <v>568</v>
      </c>
      <c r="AB2" s="89" t="s">
        <v>569</v>
      </c>
      <c r="AC2" s="89" t="s">
        <v>570</v>
      </c>
      <c r="AD2" s="95"/>
      <c r="AE2" s="95"/>
      <c r="AF2" s="95" t="s">
        <v>571</v>
      </c>
      <c r="AG2" s="95" t="s">
        <v>572</v>
      </c>
    </row>
    <row r="3" spans="1:33" ht="15" customHeight="1">
      <c r="A3" s="39"/>
      <c r="B3" s="70" t="s">
        <v>35</v>
      </c>
      <c r="C3" s="40">
        <v>47057</v>
      </c>
      <c r="D3" s="71" t="s">
        <v>341</v>
      </c>
      <c r="E3" s="62" t="s">
        <v>573</v>
      </c>
      <c r="F3" s="56" t="s">
        <v>35</v>
      </c>
      <c r="H3" s="91"/>
      <c r="J3" s="56" t="s">
        <v>574</v>
      </c>
      <c r="K3" s="40">
        <v>3126</v>
      </c>
      <c r="L3" s="56" t="s">
        <v>575</v>
      </c>
      <c r="M3" s="56" t="s">
        <v>574</v>
      </c>
      <c r="N3" s="56" t="s">
        <v>576</v>
      </c>
      <c r="O3" s="5" t="s">
        <v>577</v>
      </c>
      <c r="Q3" s="91"/>
      <c r="S3" s="71">
        <v>20</v>
      </c>
      <c r="T3" s="71">
        <v>2200</v>
      </c>
      <c r="U3" s="71" t="s">
        <v>578</v>
      </c>
      <c r="X3" s="91"/>
      <c r="Z3" s="71" t="s">
        <v>579</v>
      </c>
      <c r="AA3" s="71" t="s">
        <v>580</v>
      </c>
      <c r="AB3" s="96">
        <v>120</v>
      </c>
      <c r="AC3" s="97" t="s">
        <v>579</v>
      </c>
      <c r="AD3" s="98"/>
      <c r="AE3" s="98"/>
      <c r="AF3" s="98">
        <v>44750</v>
      </c>
      <c r="AG3" s="39" t="s">
        <v>581</v>
      </c>
    </row>
    <row r="4" spans="1:33" ht="15" customHeight="1">
      <c r="A4" s="56"/>
      <c r="B4" s="70" t="s">
        <v>342</v>
      </c>
      <c r="C4" s="40">
        <v>47057</v>
      </c>
      <c r="D4" s="71" t="s">
        <v>341</v>
      </c>
      <c r="E4" s="62" t="s">
        <v>582</v>
      </c>
      <c r="F4" s="56" t="s">
        <v>342</v>
      </c>
      <c r="H4" s="91"/>
      <c r="J4" s="56" t="s">
        <v>583</v>
      </c>
      <c r="K4" s="40">
        <v>3901</v>
      </c>
      <c r="L4" s="56" t="s">
        <v>584</v>
      </c>
      <c r="M4" s="56" t="s">
        <v>583</v>
      </c>
      <c r="N4" s="56" t="s">
        <v>585</v>
      </c>
      <c r="O4" s="5" t="s">
        <v>586</v>
      </c>
      <c r="Q4" s="91"/>
      <c r="S4" s="71" t="s">
        <v>587</v>
      </c>
      <c r="T4" s="71">
        <v>2232</v>
      </c>
      <c r="U4" s="71" t="s">
        <v>588</v>
      </c>
      <c r="X4" s="91"/>
      <c r="Z4" s="71" t="s">
        <v>589</v>
      </c>
      <c r="AA4" s="71" t="s">
        <v>590</v>
      </c>
      <c r="AB4" s="96">
        <v>261</v>
      </c>
      <c r="AC4" s="97" t="s">
        <v>591</v>
      </c>
      <c r="AD4" s="98"/>
      <c r="AE4" s="98"/>
      <c r="AF4" s="98">
        <v>44760</v>
      </c>
      <c r="AG4" s="56" t="s">
        <v>592</v>
      </c>
    </row>
    <row r="5" spans="1:33" ht="15" customHeight="1">
      <c r="A5" s="56"/>
      <c r="B5" s="70" t="s">
        <v>343</v>
      </c>
      <c r="C5" s="40">
        <v>72901</v>
      </c>
      <c r="D5" s="71" t="s">
        <v>344</v>
      </c>
      <c r="E5" s="62" t="s">
        <v>582</v>
      </c>
      <c r="F5" s="56" t="s">
        <v>343</v>
      </c>
      <c r="H5" s="91"/>
      <c r="J5" s="56" t="s">
        <v>593</v>
      </c>
      <c r="K5" s="40">
        <v>1601</v>
      </c>
      <c r="L5" s="56" t="s">
        <v>594</v>
      </c>
      <c r="M5" s="56" t="s">
        <v>593</v>
      </c>
      <c r="N5" s="56" t="s">
        <v>595</v>
      </c>
      <c r="O5" s="5" t="s">
        <v>596</v>
      </c>
      <c r="Q5" s="91"/>
      <c r="S5" s="71" t="s">
        <v>597</v>
      </c>
      <c r="T5" s="71">
        <v>4132</v>
      </c>
      <c r="U5" s="71" t="s">
        <v>598</v>
      </c>
      <c r="X5" s="91"/>
      <c r="Z5" s="71" t="s">
        <v>591</v>
      </c>
      <c r="AA5" s="71" t="s">
        <v>599</v>
      </c>
      <c r="AB5" s="96">
        <v>68</v>
      </c>
      <c r="AC5" s="97" t="s">
        <v>591</v>
      </c>
      <c r="AD5" s="98"/>
      <c r="AE5" s="98"/>
      <c r="AF5" s="98">
        <v>45054</v>
      </c>
      <c r="AG5" s="39" t="s">
        <v>600</v>
      </c>
    </row>
    <row r="6" spans="1:33" ht="15" customHeight="1">
      <c r="A6" s="56"/>
      <c r="B6" s="70" t="s">
        <v>345</v>
      </c>
      <c r="C6" s="40">
        <v>72901</v>
      </c>
      <c r="D6" s="71" t="s">
        <v>344</v>
      </c>
      <c r="E6" s="62" t="s">
        <v>582</v>
      </c>
      <c r="F6" s="56" t="s">
        <v>345</v>
      </c>
      <c r="H6" s="91"/>
      <c r="J6" s="56" t="s">
        <v>137</v>
      </c>
      <c r="K6" s="40">
        <v>3801</v>
      </c>
      <c r="L6" s="56" t="s">
        <v>601</v>
      </c>
      <c r="M6" s="56" t="s">
        <v>137</v>
      </c>
      <c r="N6" s="56" t="s">
        <v>602</v>
      </c>
      <c r="Q6" s="91"/>
      <c r="S6" s="71">
        <v>40</v>
      </c>
      <c r="T6" s="71">
        <v>4300</v>
      </c>
      <c r="U6" s="71" t="s">
        <v>603</v>
      </c>
      <c r="X6" s="91"/>
      <c r="Z6" s="71" t="s">
        <v>604</v>
      </c>
      <c r="AA6" s="71" t="s">
        <v>605</v>
      </c>
      <c r="AB6" s="96">
        <v>81</v>
      </c>
      <c r="AC6" s="40" t="s">
        <v>604</v>
      </c>
      <c r="AD6" s="99"/>
      <c r="AE6" s="99"/>
      <c r="AF6" s="99">
        <v>45189</v>
      </c>
      <c r="AG6" s="5" t="s">
        <v>606</v>
      </c>
    </row>
    <row r="7" spans="1:33" ht="15" customHeight="1">
      <c r="A7" s="56"/>
      <c r="B7" s="70" t="s">
        <v>346</v>
      </c>
      <c r="C7" s="40" t="s">
        <v>347</v>
      </c>
      <c r="D7" s="71" t="s">
        <v>348</v>
      </c>
      <c r="E7" s="62" t="s">
        <v>573</v>
      </c>
      <c r="F7" s="56" t="s">
        <v>346</v>
      </c>
      <c r="H7" s="91"/>
      <c r="J7" s="56" t="s">
        <v>607</v>
      </c>
      <c r="K7" s="40">
        <v>2402</v>
      </c>
      <c r="L7" s="56" t="s">
        <v>608</v>
      </c>
      <c r="M7" s="56" t="s">
        <v>607</v>
      </c>
      <c r="N7" s="56" t="s">
        <v>609</v>
      </c>
      <c r="O7" s="5" t="s">
        <v>610</v>
      </c>
      <c r="Q7" s="91"/>
      <c r="S7" s="71" t="s">
        <v>611</v>
      </c>
      <c r="T7" s="71">
        <v>4500</v>
      </c>
      <c r="U7" s="71" t="s">
        <v>612</v>
      </c>
      <c r="X7" s="91"/>
      <c r="Z7" s="71" t="s">
        <v>613</v>
      </c>
      <c r="AA7" s="71" t="s">
        <v>614</v>
      </c>
      <c r="AB7" s="96">
        <v>12</v>
      </c>
      <c r="AC7" s="97" t="s">
        <v>613</v>
      </c>
    </row>
    <row r="8" spans="1:33" ht="15" customHeight="1">
      <c r="A8" s="39"/>
      <c r="B8" s="70" t="s">
        <v>349</v>
      </c>
      <c r="C8" s="40">
        <v>51105</v>
      </c>
      <c r="D8" s="71" t="s">
        <v>350</v>
      </c>
      <c r="E8" s="62" t="s">
        <v>573</v>
      </c>
      <c r="F8" s="56" t="s">
        <v>349</v>
      </c>
      <c r="H8" s="91"/>
      <c r="J8" s="56" t="s">
        <v>615</v>
      </c>
      <c r="K8" s="40">
        <v>1704</v>
      </c>
      <c r="L8" s="56" t="s">
        <v>616</v>
      </c>
      <c r="M8" s="56" t="s">
        <v>615</v>
      </c>
      <c r="N8" s="56" t="s">
        <v>617</v>
      </c>
      <c r="O8" s="5" t="s">
        <v>618</v>
      </c>
      <c r="Q8" s="91"/>
      <c r="S8" s="71" t="s">
        <v>619</v>
      </c>
      <c r="T8" s="71">
        <v>4532</v>
      </c>
      <c r="U8" s="71" t="s">
        <v>620</v>
      </c>
      <c r="X8" s="91"/>
      <c r="Z8" s="71" t="s">
        <v>621</v>
      </c>
      <c r="AA8" s="71" t="s">
        <v>622</v>
      </c>
      <c r="AB8" s="96">
        <v>57</v>
      </c>
      <c r="AC8" s="97" t="s">
        <v>623</v>
      </c>
      <c r="AD8" s="100"/>
    </row>
    <row r="9" spans="1:33" ht="15" customHeight="1">
      <c r="A9" s="56"/>
      <c r="B9" s="70" t="s">
        <v>49</v>
      </c>
      <c r="C9" s="40">
        <v>52502</v>
      </c>
      <c r="D9" s="71" t="s">
        <v>351</v>
      </c>
      <c r="E9" s="62" t="s">
        <v>573</v>
      </c>
      <c r="F9" s="56" t="s">
        <v>49</v>
      </c>
      <c r="H9" s="91"/>
      <c r="J9" s="56" t="s">
        <v>624</v>
      </c>
      <c r="K9" s="40">
        <v>1803</v>
      </c>
      <c r="L9" s="56" t="s">
        <v>625</v>
      </c>
      <c r="M9" s="56" t="s">
        <v>624</v>
      </c>
      <c r="N9" s="56" t="s">
        <v>626</v>
      </c>
      <c r="O9" s="5" t="s">
        <v>627</v>
      </c>
      <c r="Q9" s="91"/>
      <c r="S9" s="71">
        <v>45</v>
      </c>
      <c r="T9" s="71">
        <v>9200</v>
      </c>
      <c r="U9" s="71" t="s">
        <v>628</v>
      </c>
      <c r="X9" s="91"/>
      <c r="Z9" s="71" t="s">
        <v>629</v>
      </c>
      <c r="AA9" s="71" t="s">
        <v>630</v>
      </c>
      <c r="AB9" s="96">
        <v>14</v>
      </c>
      <c r="AC9" s="40" t="s">
        <v>623</v>
      </c>
    </row>
    <row r="10" spans="1:33" ht="15" customHeight="1">
      <c r="A10" s="56"/>
      <c r="B10" s="70" t="s">
        <v>57</v>
      </c>
      <c r="C10" s="40">
        <v>54901</v>
      </c>
      <c r="D10" s="71" t="s">
        <v>352</v>
      </c>
      <c r="E10" s="62" t="s">
        <v>573</v>
      </c>
      <c r="F10" s="56" t="s">
        <v>57</v>
      </c>
      <c r="H10" s="91"/>
      <c r="J10" s="56" t="s">
        <v>61</v>
      </c>
      <c r="K10" s="40">
        <v>2704</v>
      </c>
      <c r="L10" s="56" t="s">
        <v>631</v>
      </c>
      <c r="M10" s="56" t="s">
        <v>61</v>
      </c>
      <c r="N10" s="56" t="s">
        <v>632</v>
      </c>
      <c r="O10" s="5" t="s">
        <v>320</v>
      </c>
      <c r="Q10" s="91"/>
      <c r="S10" s="71" t="s">
        <v>633</v>
      </c>
      <c r="T10" s="71">
        <v>9500</v>
      </c>
      <c r="U10" s="71" t="s">
        <v>634</v>
      </c>
      <c r="X10" s="91"/>
      <c r="Z10" s="71" t="s">
        <v>623</v>
      </c>
      <c r="AA10" s="71" t="s">
        <v>635</v>
      </c>
      <c r="AB10" s="96">
        <v>14</v>
      </c>
      <c r="AC10" s="97" t="s">
        <v>623</v>
      </c>
    </row>
    <row r="11" spans="1:33" ht="15" customHeight="1">
      <c r="A11" s="56"/>
      <c r="B11" s="70" t="s">
        <v>64</v>
      </c>
      <c r="C11" s="40" t="s">
        <v>70</v>
      </c>
      <c r="D11" s="71" t="s">
        <v>353</v>
      </c>
      <c r="E11" s="62" t="s">
        <v>573</v>
      </c>
      <c r="F11" s="56" t="s">
        <v>64</v>
      </c>
      <c r="H11" s="91"/>
      <c r="J11" s="56" t="s">
        <v>61</v>
      </c>
      <c r="K11" s="40">
        <v>2709</v>
      </c>
      <c r="L11" s="56" t="s">
        <v>636</v>
      </c>
      <c r="M11" s="56" t="s">
        <v>61</v>
      </c>
      <c r="N11" s="56" t="s">
        <v>637</v>
      </c>
      <c r="Q11" s="91"/>
      <c r="S11" s="71" t="s">
        <v>638</v>
      </c>
      <c r="T11" s="71" t="s">
        <v>639</v>
      </c>
      <c r="U11" s="71" t="s">
        <v>640</v>
      </c>
      <c r="X11" s="91"/>
      <c r="Z11" s="71" t="s">
        <v>641</v>
      </c>
      <c r="AA11" s="71" t="s">
        <v>635</v>
      </c>
      <c r="AB11" s="96">
        <v>14</v>
      </c>
      <c r="AC11" s="40" t="s">
        <v>623</v>
      </c>
    </row>
    <row r="12" spans="1:33" ht="15" customHeight="1">
      <c r="A12" s="56"/>
      <c r="B12" s="70" t="s">
        <v>71</v>
      </c>
      <c r="C12" s="40">
        <v>53312</v>
      </c>
      <c r="D12" s="71" t="s">
        <v>354</v>
      </c>
      <c r="E12" s="62" t="s">
        <v>573</v>
      </c>
      <c r="F12" s="56" t="s">
        <v>71</v>
      </c>
      <c r="H12" s="91"/>
      <c r="J12" s="56" t="s">
        <v>61</v>
      </c>
      <c r="K12" s="40">
        <v>3205</v>
      </c>
      <c r="L12" s="56" t="s">
        <v>642</v>
      </c>
      <c r="M12" s="56" t="s">
        <v>61</v>
      </c>
      <c r="N12" s="56" t="s">
        <v>643</v>
      </c>
      <c r="O12" s="5" t="s">
        <v>644</v>
      </c>
      <c r="Q12" s="91"/>
      <c r="S12" s="71">
        <v>53</v>
      </c>
      <c r="T12" s="71" t="s">
        <v>639</v>
      </c>
      <c r="U12" s="71" t="s">
        <v>640</v>
      </c>
      <c r="X12" s="91"/>
      <c r="Z12" s="71" t="s">
        <v>645</v>
      </c>
      <c r="AA12" s="71" t="s">
        <v>646</v>
      </c>
      <c r="AB12" s="96">
        <v>39</v>
      </c>
      <c r="AC12" s="97" t="s">
        <v>623</v>
      </c>
    </row>
    <row r="13" spans="1:33" ht="15" customHeight="1">
      <c r="A13" s="56"/>
      <c r="B13" s="70" t="s">
        <v>356</v>
      </c>
      <c r="C13" s="40">
        <v>42869</v>
      </c>
      <c r="D13" s="71" t="s">
        <v>357</v>
      </c>
      <c r="E13" s="62" t="s">
        <v>582</v>
      </c>
      <c r="F13" s="56" t="s">
        <v>356</v>
      </c>
      <c r="H13" s="91"/>
      <c r="J13" s="56" t="s">
        <v>61</v>
      </c>
      <c r="K13" s="40">
        <v>2720</v>
      </c>
      <c r="L13" s="56" t="s">
        <v>647</v>
      </c>
      <c r="M13" s="56" t="s">
        <v>61</v>
      </c>
      <c r="N13" s="56" t="s">
        <v>632</v>
      </c>
      <c r="Q13" s="91"/>
      <c r="S13" s="71" t="s">
        <v>648</v>
      </c>
      <c r="T13" s="71" t="s">
        <v>648</v>
      </c>
      <c r="U13" s="71" t="s">
        <v>649</v>
      </c>
      <c r="X13" s="91"/>
      <c r="Z13" s="71" t="s">
        <v>650</v>
      </c>
      <c r="AA13" s="71" t="s">
        <v>651</v>
      </c>
      <c r="AB13" s="96">
        <v>38</v>
      </c>
      <c r="AC13" s="97" t="s">
        <v>623</v>
      </c>
    </row>
    <row r="14" spans="1:33" ht="15" customHeight="1">
      <c r="A14" s="56"/>
      <c r="B14" s="70" t="s">
        <v>359</v>
      </c>
      <c r="C14" s="40">
        <v>56100</v>
      </c>
      <c r="D14" s="71" t="s">
        <v>360</v>
      </c>
      <c r="E14" s="62" t="s">
        <v>582</v>
      </c>
      <c r="F14" s="56" t="s">
        <v>359</v>
      </c>
      <c r="H14" s="91"/>
      <c r="J14" s="56" t="s">
        <v>652</v>
      </c>
      <c r="K14" s="40">
        <v>2722</v>
      </c>
      <c r="L14" s="39" t="s">
        <v>653</v>
      </c>
      <c r="M14" s="56" t="s">
        <v>652</v>
      </c>
      <c r="N14" s="56" t="s">
        <v>654</v>
      </c>
      <c r="O14" s="5" t="s">
        <v>655</v>
      </c>
      <c r="Q14" s="91"/>
      <c r="X14" s="91"/>
      <c r="Z14" s="71" t="s">
        <v>656</v>
      </c>
      <c r="AA14" s="71" t="s">
        <v>657</v>
      </c>
      <c r="AB14" s="96">
        <v>136</v>
      </c>
      <c r="AC14" s="97" t="s">
        <v>623</v>
      </c>
    </row>
    <row r="15" spans="1:33" ht="15" customHeight="1">
      <c r="A15" s="56"/>
      <c r="B15" s="70" t="s">
        <v>361</v>
      </c>
      <c r="C15" s="40">
        <v>42870</v>
      </c>
      <c r="D15" s="71" t="s">
        <v>362</v>
      </c>
      <c r="E15" s="62" t="s">
        <v>582</v>
      </c>
      <c r="F15" s="56" t="s">
        <v>361</v>
      </c>
      <c r="H15" s="91"/>
      <c r="J15" s="56" t="s">
        <v>658</v>
      </c>
      <c r="K15" s="40">
        <v>1305</v>
      </c>
      <c r="L15" s="56" t="s">
        <v>659</v>
      </c>
      <c r="M15" s="56" t="s">
        <v>658</v>
      </c>
      <c r="N15" s="56" t="s">
        <v>660</v>
      </c>
      <c r="O15" s="5" t="s">
        <v>661</v>
      </c>
      <c r="Q15" s="91"/>
      <c r="X15" s="91"/>
      <c r="Z15" s="71">
        <v>240</v>
      </c>
      <c r="AA15" s="71" t="s">
        <v>662</v>
      </c>
      <c r="AB15" s="96">
        <v>210</v>
      </c>
      <c r="AC15" s="97" t="s">
        <v>663</v>
      </c>
    </row>
    <row r="16" spans="1:33" ht="15" customHeight="1">
      <c r="A16" s="56"/>
      <c r="B16" s="70" t="s">
        <v>363</v>
      </c>
      <c r="C16" s="40">
        <v>35705</v>
      </c>
      <c r="D16" s="71" t="s">
        <v>364</v>
      </c>
      <c r="E16" s="62" t="s">
        <v>582</v>
      </c>
      <c r="F16" s="56" t="s">
        <v>363</v>
      </c>
      <c r="H16" s="91"/>
      <c r="J16" s="56" t="s">
        <v>133</v>
      </c>
      <c r="K16" s="40">
        <v>5201</v>
      </c>
      <c r="L16" s="56" t="s">
        <v>664</v>
      </c>
      <c r="M16" s="56" t="s">
        <v>133</v>
      </c>
      <c r="N16" s="56" t="s">
        <v>665</v>
      </c>
      <c r="Q16" s="91"/>
      <c r="T16" s="5" t="s">
        <v>666</v>
      </c>
      <c r="X16" s="91"/>
      <c r="Z16" s="71" t="s">
        <v>667</v>
      </c>
      <c r="AA16" s="71" t="s">
        <v>668</v>
      </c>
      <c r="AB16" s="96">
        <v>210</v>
      </c>
      <c r="AC16" s="97" t="s">
        <v>663</v>
      </c>
    </row>
    <row r="17" spans="1:31" ht="15" customHeight="1">
      <c r="A17" s="39"/>
      <c r="B17" s="70" t="s">
        <v>365</v>
      </c>
      <c r="C17" s="40">
        <v>30151</v>
      </c>
      <c r="D17" s="71" t="s">
        <v>366</v>
      </c>
      <c r="E17" s="62" t="s">
        <v>582</v>
      </c>
      <c r="F17" s="56" t="s">
        <v>365</v>
      </c>
      <c r="H17" s="91"/>
      <c r="J17" s="56" t="s">
        <v>133</v>
      </c>
      <c r="K17" s="40">
        <v>5203</v>
      </c>
      <c r="L17" s="56" t="s">
        <v>669</v>
      </c>
      <c r="M17" s="56" t="s">
        <v>133</v>
      </c>
      <c r="N17" s="56" t="s">
        <v>670</v>
      </c>
      <c r="O17" s="5" t="s">
        <v>671</v>
      </c>
      <c r="Q17" s="91"/>
      <c r="S17" s="101" t="s">
        <v>672</v>
      </c>
      <c r="T17" s="101" t="s">
        <v>333</v>
      </c>
      <c r="U17" s="101" t="s">
        <v>334</v>
      </c>
      <c r="V17" s="101" t="s">
        <v>673</v>
      </c>
      <c r="X17" s="91"/>
      <c r="Z17" s="71" t="s">
        <v>663</v>
      </c>
      <c r="AA17" s="71" t="s">
        <v>674</v>
      </c>
      <c r="AB17" s="96">
        <v>210</v>
      </c>
      <c r="AC17" s="97" t="s">
        <v>663</v>
      </c>
    </row>
    <row r="18" spans="1:31" ht="14.4">
      <c r="A18" s="56"/>
      <c r="B18" s="70" t="s">
        <v>367</v>
      </c>
      <c r="C18" s="40">
        <v>56100</v>
      </c>
      <c r="D18" s="71" t="s">
        <v>360</v>
      </c>
      <c r="E18" s="62" t="s">
        <v>582</v>
      </c>
      <c r="F18" s="56" t="s">
        <v>367</v>
      </c>
      <c r="H18" s="91"/>
      <c r="J18" s="56" t="s">
        <v>133</v>
      </c>
      <c r="K18" s="40">
        <v>5206</v>
      </c>
      <c r="L18" s="56" t="s">
        <v>675</v>
      </c>
      <c r="M18" s="56" t="s">
        <v>133</v>
      </c>
      <c r="N18" s="56" t="s">
        <v>665</v>
      </c>
      <c r="O18" s="5" t="s">
        <v>322</v>
      </c>
      <c r="Q18" s="91"/>
      <c r="S18" s="102">
        <v>20</v>
      </c>
      <c r="T18" s="103">
        <v>2200</v>
      </c>
      <c r="U18" s="104" t="s">
        <v>578</v>
      </c>
      <c r="V18" s="105" t="s">
        <v>676</v>
      </c>
      <c r="X18" s="91"/>
      <c r="Z18" s="71">
        <v>470</v>
      </c>
      <c r="AA18" s="71" t="s">
        <v>677</v>
      </c>
      <c r="AB18" s="96">
        <v>142</v>
      </c>
      <c r="AC18" s="97" t="s">
        <v>678</v>
      </c>
    </row>
    <row r="19" spans="1:31" ht="15" customHeight="1">
      <c r="A19" s="56"/>
      <c r="B19" s="70" t="s">
        <v>368</v>
      </c>
      <c r="C19" s="40">
        <v>12200</v>
      </c>
      <c r="D19" s="71" t="s">
        <v>369</v>
      </c>
      <c r="E19" s="62" t="s">
        <v>582</v>
      </c>
      <c r="F19" s="56" t="s">
        <v>368</v>
      </c>
      <c r="H19" s="91"/>
      <c r="J19" s="56" t="s">
        <v>679</v>
      </c>
      <c r="K19" s="40">
        <v>1003</v>
      </c>
      <c r="L19" s="5" t="s">
        <v>680</v>
      </c>
      <c r="M19" s="5" t="s">
        <v>681</v>
      </c>
      <c r="N19" s="5" t="s">
        <v>682</v>
      </c>
      <c r="O19" s="5" t="s">
        <v>683</v>
      </c>
      <c r="Q19" s="91"/>
      <c r="S19" s="103" t="s">
        <v>587</v>
      </c>
      <c r="T19" s="103">
        <v>2232</v>
      </c>
      <c r="U19" s="104" t="s">
        <v>588</v>
      </c>
      <c r="V19" s="106"/>
      <c r="X19" s="91"/>
      <c r="Z19" s="71">
        <v>690</v>
      </c>
      <c r="AA19" s="71" t="s">
        <v>684</v>
      </c>
      <c r="AB19" s="96">
        <v>91</v>
      </c>
      <c r="AC19" s="97" t="s">
        <v>678</v>
      </c>
    </row>
    <row r="20" spans="1:31" ht="15" customHeight="1">
      <c r="A20" s="56"/>
      <c r="B20" s="70" t="s">
        <v>315</v>
      </c>
      <c r="C20" s="40">
        <v>24513</v>
      </c>
      <c r="D20" s="71" t="s">
        <v>316</v>
      </c>
      <c r="E20" s="62" t="s">
        <v>573</v>
      </c>
      <c r="F20" s="56" t="s">
        <v>315</v>
      </c>
      <c r="H20" s="91"/>
      <c r="J20" s="56" t="s">
        <v>679</v>
      </c>
      <c r="K20" s="40">
        <v>1902</v>
      </c>
      <c r="L20" s="56" t="s">
        <v>685</v>
      </c>
      <c r="M20" s="56" t="s">
        <v>679</v>
      </c>
      <c r="N20" s="56" t="s">
        <v>686</v>
      </c>
      <c r="Q20" s="91"/>
      <c r="S20" s="103" t="s">
        <v>597</v>
      </c>
      <c r="T20" s="103">
        <v>4232</v>
      </c>
      <c r="U20" s="104" t="s">
        <v>598</v>
      </c>
      <c r="V20" s="106"/>
      <c r="X20" s="91"/>
      <c r="Z20" s="71">
        <v>730</v>
      </c>
      <c r="AA20" s="71" t="s">
        <v>687</v>
      </c>
      <c r="AB20" s="96">
        <v>130</v>
      </c>
      <c r="AC20" s="97" t="s">
        <v>678</v>
      </c>
    </row>
    <row r="21" spans="1:31" ht="14.4">
      <c r="A21" s="56"/>
      <c r="B21" s="70" t="s">
        <v>74</v>
      </c>
      <c r="C21" s="40">
        <v>53353</v>
      </c>
      <c r="D21" s="71" t="s">
        <v>370</v>
      </c>
      <c r="E21" s="62" t="s">
        <v>582</v>
      </c>
      <c r="F21" s="56" t="s">
        <v>74</v>
      </c>
      <c r="H21" s="91"/>
      <c r="J21" s="56" t="s">
        <v>39</v>
      </c>
      <c r="K21" s="40">
        <v>2202</v>
      </c>
      <c r="L21" s="56" t="s">
        <v>688</v>
      </c>
      <c r="M21" s="56" t="s">
        <v>679</v>
      </c>
      <c r="N21" s="56" t="s">
        <v>689</v>
      </c>
      <c r="Q21" s="91"/>
      <c r="S21" s="102">
        <v>40</v>
      </c>
      <c r="T21" s="103">
        <v>4300</v>
      </c>
      <c r="U21" s="104" t="s">
        <v>603</v>
      </c>
      <c r="V21" s="105" t="s">
        <v>690</v>
      </c>
      <c r="X21" s="91"/>
      <c r="Z21" s="71" t="s">
        <v>691</v>
      </c>
      <c r="AA21" s="71" t="s">
        <v>692</v>
      </c>
      <c r="AB21" s="96">
        <v>3</v>
      </c>
      <c r="AC21" s="97" t="s">
        <v>678</v>
      </c>
    </row>
    <row r="22" spans="1:31" ht="14.4">
      <c r="A22" s="56"/>
      <c r="B22" s="70" t="s">
        <v>371</v>
      </c>
      <c r="C22" s="40">
        <v>56520</v>
      </c>
      <c r="D22" s="71" t="s">
        <v>372</v>
      </c>
      <c r="E22" s="62" t="s">
        <v>573</v>
      </c>
      <c r="F22" s="56" t="s">
        <v>371</v>
      </c>
      <c r="H22" s="91"/>
      <c r="J22" s="56" t="s">
        <v>39</v>
      </c>
      <c r="K22" s="40">
        <v>1001</v>
      </c>
      <c r="L22" s="56" t="s">
        <v>693</v>
      </c>
      <c r="M22" s="56" t="s">
        <v>39</v>
      </c>
      <c r="N22" s="56" t="s">
        <v>694</v>
      </c>
      <c r="Q22" s="91"/>
      <c r="S22" s="102" t="s">
        <v>611</v>
      </c>
      <c r="T22" s="103">
        <v>4500</v>
      </c>
      <c r="U22" s="104" t="s">
        <v>612</v>
      </c>
      <c r="V22" s="105" t="s">
        <v>611</v>
      </c>
      <c r="X22" s="91"/>
      <c r="Z22" s="71" t="s">
        <v>695</v>
      </c>
      <c r="AA22" s="71" t="s">
        <v>677</v>
      </c>
      <c r="AB22" s="96">
        <v>142</v>
      </c>
      <c r="AC22" s="97" t="s">
        <v>678</v>
      </c>
    </row>
    <row r="23" spans="1:31" ht="14.4">
      <c r="A23" s="39"/>
      <c r="B23" s="70" t="s">
        <v>76</v>
      </c>
      <c r="C23" s="40">
        <v>53827</v>
      </c>
      <c r="D23" s="71" t="s">
        <v>373</v>
      </c>
      <c r="E23" s="62" t="s">
        <v>573</v>
      </c>
      <c r="F23" s="56" t="s">
        <v>76</v>
      </c>
      <c r="H23" s="91"/>
      <c r="J23" s="56" t="s">
        <v>39</v>
      </c>
      <c r="K23" s="40">
        <v>4601</v>
      </c>
      <c r="L23" s="56" t="s">
        <v>696</v>
      </c>
      <c r="M23" s="56" t="s">
        <v>39</v>
      </c>
      <c r="N23" s="56" t="s">
        <v>697</v>
      </c>
      <c r="Q23" s="91"/>
      <c r="S23" s="102" t="s">
        <v>619</v>
      </c>
      <c r="T23" s="103">
        <v>4532</v>
      </c>
      <c r="U23" s="104" t="s">
        <v>620</v>
      </c>
      <c r="V23" s="105" t="s">
        <v>698</v>
      </c>
      <c r="X23" s="91"/>
      <c r="Z23" s="71" t="s">
        <v>678</v>
      </c>
      <c r="AA23" s="71" t="s">
        <v>699</v>
      </c>
      <c r="AB23" s="96">
        <v>152</v>
      </c>
      <c r="AC23" s="97" t="s">
        <v>678</v>
      </c>
    </row>
    <row r="24" spans="1:31" ht="14.4">
      <c r="A24" s="56"/>
      <c r="B24" s="5" t="s">
        <v>81</v>
      </c>
      <c r="C24" s="97">
        <v>53827</v>
      </c>
      <c r="D24" s="5" t="s">
        <v>700</v>
      </c>
      <c r="H24" s="91"/>
      <c r="J24" s="56" t="s">
        <v>39</v>
      </c>
      <c r="K24" s="40">
        <v>1003</v>
      </c>
      <c r="L24" s="56" t="s">
        <v>701</v>
      </c>
      <c r="M24" s="56" t="s">
        <v>39</v>
      </c>
      <c r="N24" s="56" t="s">
        <v>697</v>
      </c>
      <c r="O24" s="5" t="s">
        <v>702</v>
      </c>
      <c r="Q24" s="91"/>
      <c r="S24" s="102">
        <v>45</v>
      </c>
      <c r="T24" s="103">
        <v>9500</v>
      </c>
      <c r="U24" s="104" t="s">
        <v>634</v>
      </c>
      <c r="V24" s="105" t="s">
        <v>633</v>
      </c>
      <c r="X24" s="91"/>
      <c r="Z24" s="71" t="s">
        <v>703</v>
      </c>
      <c r="AA24" s="71" t="s">
        <v>704</v>
      </c>
      <c r="AB24" s="96">
        <v>152</v>
      </c>
      <c r="AC24" s="97" t="s">
        <v>678</v>
      </c>
    </row>
    <row r="25" spans="1:31" ht="14.4">
      <c r="A25" s="56"/>
      <c r="B25" s="70" t="s">
        <v>82</v>
      </c>
      <c r="C25" s="40">
        <v>20195</v>
      </c>
      <c r="D25" s="71" t="s">
        <v>374</v>
      </c>
      <c r="E25" s="62" t="s">
        <v>573</v>
      </c>
      <c r="F25" s="56" t="s">
        <v>82</v>
      </c>
      <c r="H25" s="91"/>
      <c r="J25" s="56" t="s">
        <v>705</v>
      </c>
      <c r="K25" s="40">
        <v>4701</v>
      </c>
      <c r="L25" s="56" t="s">
        <v>706</v>
      </c>
      <c r="M25" s="56" t="s">
        <v>39</v>
      </c>
      <c r="N25" s="56" t="s">
        <v>707</v>
      </c>
      <c r="O25" s="5" t="s">
        <v>319</v>
      </c>
      <c r="Q25" s="91"/>
      <c r="S25" s="102">
        <v>53</v>
      </c>
      <c r="T25" s="103" t="s">
        <v>639</v>
      </c>
      <c r="U25" s="104" t="s">
        <v>640</v>
      </c>
      <c r="V25" s="105" t="s">
        <v>708</v>
      </c>
      <c r="X25" s="91"/>
      <c r="Z25" s="71" t="s">
        <v>703</v>
      </c>
      <c r="AA25" s="71" t="s">
        <v>709</v>
      </c>
      <c r="AB25" s="96">
        <v>152</v>
      </c>
      <c r="AC25" s="97" t="s">
        <v>678</v>
      </c>
    </row>
    <row r="26" spans="1:31" ht="14.4">
      <c r="A26" s="56"/>
      <c r="B26" s="70" t="s">
        <v>86</v>
      </c>
      <c r="C26" s="40">
        <v>54201</v>
      </c>
      <c r="D26" s="71" t="s">
        <v>375</v>
      </c>
      <c r="E26" s="62" t="s">
        <v>573</v>
      </c>
      <c r="F26" s="56" t="s">
        <v>86</v>
      </c>
      <c r="H26" s="91"/>
      <c r="J26" s="56" t="s">
        <v>206</v>
      </c>
      <c r="K26" s="40">
        <v>2811</v>
      </c>
      <c r="L26" s="56" t="s">
        <v>710</v>
      </c>
      <c r="M26" s="56" t="s">
        <v>705</v>
      </c>
      <c r="N26" s="56" t="s">
        <v>711</v>
      </c>
      <c r="O26" s="5" t="s">
        <v>712</v>
      </c>
      <c r="Q26" s="91"/>
      <c r="S26" s="102" t="s">
        <v>648</v>
      </c>
      <c r="T26" s="103" t="s">
        <v>648</v>
      </c>
      <c r="U26" s="104" t="s">
        <v>649</v>
      </c>
      <c r="V26" s="107"/>
      <c r="X26" s="91"/>
      <c r="Z26" s="71" t="s">
        <v>713</v>
      </c>
      <c r="AA26" s="71" t="s">
        <v>714</v>
      </c>
      <c r="AB26" s="96">
        <v>152</v>
      </c>
      <c r="AC26" s="97" t="s">
        <v>678</v>
      </c>
    </row>
    <row r="27" spans="1:31" ht="14.4">
      <c r="A27" s="56"/>
      <c r="B27" s="70" t="s">
        <v>376</v>
      </c>
      <c r="C27" s="40">
        <v>48511</v>
      </c>
      <c r="D27" s="71" t="s">
        <v>377</v>
      </c>
      <c r="E27" s="62" t="s">
        <v>582</v>
      </c>
      <c r="F27" s="56" t="s">
        <v>376</v>
      </c>
      <c r="H27" s="91"/>
      <c r="J27" s="56" t="s">
        <v>321</v>
      </c>
      <c r="K27" s="40">
        <v>1101</v>
      </c>
      <c r="L27" s="39" t="s">
        <v>715</v>
      </c>
      <c r="M27" s="56" t="s">
        <v>206</v>
      </c>
      <c r="N27" s="56" t="s">
        <v>716</v>
      </c>
      <c r="O27" s="5" t="s">
        <v>717</v>
      </c>
      <c r="Q27" s="91"/>
      <c r="S27" s="102" t="s">
        <v>718</v>
      </c>
      <c r="T27" s="108" t="s">
        <v>719</v>
      </c>
      <c r="U27" s="105" t="s">
        <v>718</v>
      </c>
      <c r="V27" s="107"/>
      <c r="X27" s="91"/>
      <c r="Z27" s="71" t="s">
        <v>720</v>
      </c>
      <c r="AA27" s="71" t="s">
        <v>721</v>
      </c>
      <c r="AB27" s="96">
        <v>82</v>
      </c>
      <c r="AC27" s="97" t="s">
        <v>678</v>
      </c>
    </row>
    <row r="28" spans="1:31" ht="15" customHeight="1">
      <c r="A28" s="56"/>
      <c r="B28" s="70" t="s">
        <v>90</v>
      </c>
      <c r="C28" s="40">
        <v>53333</v>
      </c>
      <c r="D28" s="71" t="s">
        <v>378</v>
      </c>
      <c r="E28" s="62" t="s">
        <v>573</v>
      </c>
      <c r="F28" s="56" t="s">
        <v>90</v>
      </c>
      <c r="H28" s="91"/>
      <c r="J28" s="56" t="s">
        <v>722</v>
      </c>
      <c r="K28" s="40">
        <v>1703</v>
      </c>
      <c r="L28" s="56" t="s">
        <v>723</v>
      </c>
      <c r="M28" s="56" t="s">
        <v>321</v>
      </c>
      <c r="N28" s="56" t="s">
        <v>724</v>
      </c>
      <c r="Q28" s="91"/>
      <c r="X28" s="91"/>
      <c r="Z28" s="71" t="s">
        <v>725</v>
      </c>
      <c r="AA28" s="71" t="s">
        <v>726</v>
      </c>
      <c r="AB28" s="96">
        <v>142</v>
      </c>
      <c r="AC28" s="97" t="s">
        <v>678</v>
      </c>
    </row>
    <row r="29" spans="1:31" ht="15" customHeight="1">
      <c r="A29" s="56"/>
      <c r="B29" s="70" t="s">
        <v>379</v>
      </c>
      <c r="C29" s="40">
        <v>54201</v>
      </c>
      <c r="D29" s="71" t="s">
        <v>375</v>
      </c>
      <c r="E29" s="62" t="s">
        <v>582</v>
      </c>
      <c r="F29" s="56" t="s">
        <v>379</v>
      </c>
      <c r="H29" s="91"/>
      <c r="J29" s="56" t="s">
        <v>722</v>
      </c>
      <c r="K29" s="40">
        <v>3001</v>
      </c>
      <c r="L29" s="56" t="s">
        <v>727</v>
      </c>
      <c r="M29" s="56" t="s">
        <v>722</v>
      </c>
      <c r="N29" s="56" t="s">
        <v>728</v>
      </c>
      <c r="O29" s="5" t="s">
        <v>729</v>
      </c>
      <c r="Q29" s="91"/>
      <c r="T29" s="5" t="s">
        <v>730</v>
      </c>
      <c r="X29" s="91"/>
      <c r="Z29" s="71" t="s">
        <v>293</v>
      </c>
      <c r="AA29" s="71" t="s">
        <v>731</v>
      </c>
      <c r="AB29" s="96">
        <v>51</v>
      </c>
      <c r="AC29" s="97" t="s">
        <v>678</v>
      </c>
    </row>
    <row r="30" spans="1:31" ht="14.4">
      <c r="A30" s="56"/>
      <c r="B30" s="70" t="s">
        <v>380</v>
      </c>
      <c r="C30" s="40">
        <v>79101</v>
      </c>
      <c r="D30" s="71" t="s">
        <v>381</v>
      </c>
      <c r="E30" s="62" t="s">
        <v>573</v>
      </c>
      <c r="F30" s="56" t="s">
        <v>380</v>
      </c>
      <c r="H30" s="91"/>
      <c r="J30" s="56" t="s">
        <v>732</v>
      </c>
      <c r="K30" s="40">
        <v>3029</v>
      </c>
      <c r="L30" s="56" t="s">
        <v>733</v>
      </c>
      <c r="M30" s="56" t="s">
        <v>722</v>
      </c>
      <c r="N30" s="56" t="s">
        <v>728</v>
      </c>
      <c r="O30" s="5" t="s">
        <v>729</v>
      </c>
      <c r="Q30" s="91"/>
      <c r="S30" s="102">
        <v>20</v>
      </c>
      <c r="T30" s="5" t="s">
        <v>734</v>
      </c>
      <c r="X30" s="91"/>
      <c r="Z30" s="71" t="s">
        <v>735</v>
      </c>
      <c r="AA30" s="71" t="s">
        <v>736</v>
      </c>
      <c r="AB30" s="96">
        <v>51</v>
      </c>
      <c r="AC30" s="97" t="s">
        <v>678</v>
      </c>
      <c r="AD30" s="97" t="s">
        <v>591</v>
      </c>
      <c r="AE30" s="5" t="s">
        <v>737</v>
      </c>
    </row>
    <row r="31" spans="1:31" ht="15" customHeight="1">
      <c r="A31" s="56"/>
      <c r="B31" s="70" t="s">
        <v>382</v>
      </c>
      <c r="C31" s="40">
        <v>53827</v>
      </c>
      <c r="D31" s="71" t="s">
        <v>373</v>
      </c>
      <c r="E31" s="62" t="s">
        <v>582</v>
      </c>
      <c r="F31" s="56" t="s">
        <v>382</v>
      </c>
      <c r="H31" s="91"/>
      <c r="J31" s="56" t="s">
        <v>738</v>
      </c>
      <c r="K31" s="40">
        <v>2801</v>
      </c>
      <c r="L31" s="56" t="s">
        <v>739</v>
      </c>
      <c r="M31" s="56" t="s">
        <v>732</v>
      </c>
      <c r="N31" s="56" t="s">
        <v>740</v>
      </c>
      <c r="O31" s="5" t="s">
        <v>741</v>
      </c>
      <c r="Q31" s="91"/>
      <c r="S31" s="103" t="s">
        <v>587</v>
      </c>
      <c r="T31" s="5" t="s">
        <v>742</v>
      </c>
      <c r="X31" s="91"/>
      <c r="Z31" s="71" t="s">
        <v>743</v>
      </c>
      <c r="AA31" s="71" t="s">
        <v>744</v>
      </c>
      <c r="AB31" s="96">
        <v>132</v>
      </c>
      <c r="AC31" s="97" t="s">
        <v>678</v>
      </c>
      <c r="AD31" s="97" t="s">
        <v>604</v>
      </c>
      <c r="AE31" s="5" t="s">
        <v>605</v>
      </c>
    </row>
    <row r="32" spans="1:31" ht="15" customHeight="1">
      <c r="A32" s="56"/>
      <c r="B32" s="70" t="s">
        <v>383</v>
      </c>
      <c r="C32" s="40">
        <v>30107</v>
      </c>
      <c r="D32" s="71" t="s">
        <v>384</v>
      </c>
      <c r="E32" s="62" t="s">
        <v>582</v>
      </c>
      <c r="F32" s="56" t="s">
        <v>383</v>
      </c>
      <c r="H32" s="91"/>
      <c r="J32" s="56" t="s">
        <v>745</v>
      </c>
      <c r="K32" s="40">
        <v>3002</v>
      </c>
      <c r="L32" s="56" t="s">
        <v>746</v>
      </c>
      <c r="M32" s="56" t="s">
        <v>738</v>
      </c>
      <c r="N32" s="56" t="s">
        <v>747</v>
      </c>
      <c r="O32" s="5" t="s">
        <v>748</v>
      </c>
      <c r="Q32" s="91"/>
      <c r="S32" s="103" t="s">
        <v>597</v>
      </c>
      <c r="T32" s="5" t="s">
        <v>749</v>
      </c>
      <c r="X32" s="91"/>
      <c r="Z32" s="71">
        <v>80</v>
      </c>
      <c r="AA32" s="71" t="s">
        <v>750</v>
      </c>
      <c r="AB32" s="96">
        <v>130</v>
      </c>
      <c r="AC32" s="97" t="s">
        <v>751</v>
      </c>
      <c r="AD32" s="97" t="s">
        <v>613</v>
      </c>
      <c r="AE32" s="5" t="s">
        <v>752</v>
      </c>
    </row>
    <row r="33" spans="1:31" ht="14.4">
      <c r="A33" s="56"/>
      <c r="B33" s="70" t="s">
        <v>385</v>
      </c>
      <c r="C33" s="40" t="s">
        <v>386</v>
      </c>
      <c r="D33" s="71" t="s">
        <v>387</v>
      </c>
      <c r="E33" s="62" t="s">
        <v>573</v>
      </c>
      <c r="F33" s="56" t="s">
        <v>385</v>
      </c>
      <c r="H33" s="91"/>
      <c r="J33" s="56" t="s">
        <v>195</v>
      </c>
      <c r="K33" s="40">
        <v>2006</v>
      </c>
      <c r="L33" s="56" t="s">
        <v>753</v>
      </c>
      <c r="M33" s="56" t="s">
        <v>745</v>
      </c>
      <c r="N33" s="56" t="s">
        <v>754</v>
      </c>
      <c r="O33" s="5" t="s">
        <v>755</v>
      </c>
      <c r="Q33" s="91"/>
      <c r="S33" s="102">
        <v>40</v>
      </c>
      <c r="T33" s="5" t="s">
        <v>756</v>
      </c>
      <c r="X33" s="91"/>
      <c r="Z33" s="71">
        <v>405</v>
      </c>
      <c r="AA33" s="71" t="s">
        <v>757</v>
      </c>
      <c r="AB33" s="96">
        <v>21</v>
      </c>
      <c r="AC33" s="97" t="s">
        <v>751</v>
      </c>
      <c r="AD33" s="97" t="s">
        <v>623</v>
      </c>
      <c r="AE33" s="5" t="s">
        <v>758</v>
      </c>
    </row>
    <row r="34" spans="1:31" ht="14.4">
      <c r="A34" s="39"/>
      <c r="B34" s="70" t="s">
        <v>92</v>
      </c>
      <c r="C34" s="40">
        <v>55204</v>
      </c>
      <c r="D34" s="71" t="s">
        <v>388</v>
      </c>
      <c r="E34" s="62" t="s">
        <v>573</v>
      </c>
      <c r="F34" s="56" t="s">
        <v>92</v>
      </c>
      <c r="H34" s="91"/>
      <c r="J34" s="56" t="s">
        <v>195</v>
      </c>
      <c r="K34" s="40">
        <v>2304</v>
      </c>
      <c r="L34" s="56" t="s">
        <v>457</v>
      </c>
      <c r="M34" s="56" t="s">
        <v>195</v>
      </c>
      <c r="N34" s="56" t="s">
        <v>759</v>
      </c>
      <c r="O34" s="5" t="s">
        <v>456</v>
      </c>
      <c r="Q34" s="91"/>
      <c r="S34" s="102" t="s">
        <v>611</v>
      </c>
      <c r="T34" s="5" t="s">
        <v>760</v>
      </c>
      <c r="X34" s="91"/>
      <c r="Z34" s="71" t="s">
        <v>761</v>
      </c>
      <c r="AA34" s="71" t="s">
        <v>762</v>
      </c>
      <c r="AB34" s="96">
        <v>137</v>
      </c>
      <c r="AC34" s="97" t="s">
        <v>751</v>
      </c>
      <c r="AD34" s="97" t="s">
        <v>663</v>
      </c>
      <c r="AE34" s="5" t="s">
        <v>763</v>
      </c>
    </row>
    <row r="35" spans="1:31" ht="14.4">
      <c r="A35" s="56"/>
      <c r="B35" s="70" t="s">
        <v>390</v>
      </c>
      <c r="C35" s="40">
        <v>79113</v>
      </c>
      <c r="D35" s="71" t="s">
        <v>391</v>
      </c>
      <c r="E35" s="62" t="s">
        <v>582</v>
      </c>
      <c r="F35" s="56" t="s">
        <v>390</v>
      </c>
      <c r="H35" s="91"/>
      <c r="J35" s="56" t="s">
        <v>195</v>
      </c>
      <c r="K35" s="40">
        <v>5309</v>
      </c>
      <c r="L35" s="56" t="s">
        <v>764</v>
      </c>
      <c r="M35" s="56" t="s">
        <v>195</v>
      </c>
      <c r="N35" s="39" t="s">
        <v>765</v>
      </c>
      <c r="O35" s="5" t="s">
        <v>766</v>
      </c>
      <c r="Q35" s="91"/>
      <c r="S35" s="102" t="s">
        <v>619</v>
      </c>
      <c r="T35" s="5" t="s">
        <v>767</v>
      </c>
      <c r="X35" s="91"/>
      <c r="Z35" s="71" t="s">
        <v>768</v>
      </c>
      <c r="AA35" s="71" t="s">
        <v>769</v>
      </c>
      <c r="AB35" s="96">
        <v>147</v>
      </c>
      <c r="AC35" s="97" t="s">
        <v>751</v>
      </c>
      <c r="AD35" s="97" t="s">
        <v>751</v>
      </c>
      <c r="AE35" s="5" t="s">
        <v>770</v>
      </c>
    </row>
    <row r="36" spans="1:31" ht="14.4">
      <c r="A36" s="56"/>
      <c r="B36" s="70" t="s">
        <v>96</v>
      </c>
      <c r="C36" s="40" t="s">
        <v>98</v>
      </c>
      <c r="D36" s="71" t="s">
        <v>392</v>
      </c>
      <c r="E36" s="62" t="s">
        <v>573</v>
      </c>
      <c r="F36" s="56" t="s">
        <v>96</v>
      </c>
      <c r="H36" s="91"/>
      <c r="J36" s="56" t="s">
        <v>195</v>
      </c>
      <c r="K36" s="40">
        <v>5301</v>
      </c>
      <c r="L36" s="56" t="s">
        <v>771</v>
      </c>
      <c r="M36" s="56" t="s">
        <v>195</v>
      </c>
      <c r="N36" s="56" t="s">
        <v>772</v>
      </c>
      <c r="O36" s="5" t="s">
        <v>773</v>
      </c>
      <c r="Q36" s="91"/>
      <c r="S36" s="102">
        <v>45</v>
      </c>
      <c r="T36" s="5" t="s">
        <v>774</v>
      </c>
      <c r="X36" s="91"/>
      <c r="Z36" s="71" t="s">
        <v>775</v>
      </c>
      <c r="AA36" s="71" t="s">
        <v>776</v>
      </c>
      <c r="AB36" s="96">
        <v>99</v>
      </c>
      <c r="AC36" s="97" t="s">
        <v>751</v>
      </c>
      <c r="AD36" s="97" t="s">
        <v>777</v>
      </c>
      <c r="AE36" s="5" t="s">
        <v>778</v>
      </c>
    </row>
    <row r="37" spans="1:31" ht="14.4">
      <c r="A37" s="56"/>
      <c r="B37" s="5" t="s">
        <v>99</v>
      </c>
      <c r="C37" s="97" t="s">
        <v>98</v>
      </c>
      <c r="D37" s="5" t="s">
        <v>700</v>
      </c>
      <c r="H37" s="91"/>
      <c r="J37" s="39" t="s">
        <v>195</v>
      </c>
      <c r="K37" s="40">
        <v>5501</v>
      </c>
      <c r="L37" s="56" t="s">
        <v>779</v>
      </c>
      <c r="M37" s="56" t="s">
        <v>195</v>
      </c>
      <c r="N37" s="56" t="s">
        <v>780</v>
      </c>
      <c r="O37" s="5" t="s">
        <v>781</v>
      </c>
      <c r="Q37" s="91"/>
      <c r="S37" s="102">
        <v>53</v>
      </c>
      <c r="T37" s="5" t="s">
        <v>782</v>
      </c>
      <c r="X37" s="91"/>
      <c r="Z37" s="71" t="s">
        <v>751</v>
      </c>
      <c r="AA37" s="71" t="s">
        <v>783</v>
      </c>
      <c r="AB37" s="96">
        <v>99</v>
      </c>
      <c r="AC37" s="97" t="s">
        <v>751</v>
      </c>
      <c r="AD37" s="97" t="s">
        <v>678</v>
      </c>
      <c r="AE37" s="5" t="s">
        <v>784</v>
      </c>
    </row>
    <row r="38" spans="1:31" ht="14.4">
      <c r="A38" s="39"/>
      <c r="B38" s="70" t="s">
        <v>100</v>
      </c>
      <c r="C38" s="40">
        <v>57051</v>
      </c>
      <c r="D38" s="71" t="s">
        <v>393</v>
      </c>
      <c r="E38" s="62" t="s">
        <v>573</v>
      </c>
      <c r="F38" s="56" t="s">
        <v>100</v>
      </c>
      <c r="H38" s="91"/>
      <c r="J38" s="5" t="s">
        <v>785</v>
      </c>
      <c r="K38" s="40">
        <v>4103</v>
      </c>
      <c r="L38" s="56" t="s">
        <v>786</v>
      </c>
      <c r="M38" s="56" t="s">
        <v>785</v>
      </c>
      <c r="N38" s="56" t="s">
        <v>787</v>
      </c>
      <c r="O38" s="5" t="s">
        <v>788</v>
      </c>
      <c r="Q38" s="91"/>
      <c r="S38" s="102" t="s">
        <v>648</v>
      </c>
      <c r="T38" s="5" t="s">
        <v>789</v>
      </c>
      <c r="X38" s="91"/>
      <c r="Z38" s="71" t="s">
        <v>790</v>
      </c>
      <c r="AA38" s="71" t="s">
        <v>791</v>
      </c>
      <c r="AB38" s="96">
        <v>149</v>
      </c>
      <c r="AC38" s="97" t="s">
        <v>777</v>
      </c>
      <c r="AD38" s="97">
        <v>405</v>
      </c>
      <c r="AE38" s="5" t="s">
        <v>792</v>
      </c>
    </row>
    <row r="39" spans="1:31" ht="14.4">
      <c r="A39" s="56"/>
      <c r="B39" s="70" t="s">
        <v>394</v>
      </c>
      <c r="C39" s="40">
        <v>57051</v>
      </c>
      <c r="D39" s="71" t="s">
        <v>393</v>
      </c>
      <c r="E39" s="62" t="s">
        <v>582</v>
      </c>
      <c r="F39" s="56" t="s">
        <v>394</v>
      </c>
      <c r="H39" s="91"/>
      <c r="J39" s="56" t="s">
        <v>738</v>
      </c>
      <c r="K39" s="97">
        <v>2809</v>
      </c>
      <c r="L39" s="56" t="s">
        <v>739</v>
      </c>
      <c r="M39" s="56" t="s">
        <v>732</v>
      </c>
      <c r="N39" s="56" t="s">
        <v>740</v>
      </c>
      <c r="O39" s="5" t="s">
        <v>741</v>
      </c>
      <c r="Q39" s="91"/>
      <c r="S39" s="102" t="s">
        <v>718</v>
      </c>
      <c r="X39" s="91"/>
      <c r="Z39" s="71" t="s">
        <v>718</v>
      </c>
      <c r="AA39" s="71" t="s">
        <v>590</v>
      </c>
      <c r="AB39" s="97">
        <v>188</v>
      </c>
      <c r="AC39" s="97" t="s">
        <v>777</v>
      </c>
      <c r="AD39" s="97" t="s">
        <v>579</v>
      </c>
      <c r="AE39" s="5" t="s">
        <v>793</v>
      </c>
    </row>
    <row r="40" spans="1:31" ht="13.2">
      <c r="A40" s="56"/>
      <c r="B40" s="70" t="s">
        <v>395</v>
      </c>
      <c r="C40" s="40">
        <v>51813</v>
      </c>
      <c r="D40" s="71" t="s">
        <v>396</v>
      </c>
      <c r="E40" s="62" t="s">
        <v>582</v>
      </c>
      <c r="F40" s="56" t="s">
        <v>395</v>
      </c>
      <c r="H40" s="91"/>
      <c r="K40" s="93"/>
      <c r="Q40" s="91"/>
      <c r="X40" s="91"/>
      <c r="Z40" s="5" t="s">
        <v>794</v>
      </c>
      <c r="AA40" s="5" t="s">
        <v>795</v>
      </c>
      <c r="AB40" s="97">
        <v>142</v>
      </c>
      <c r="AC40" s="97" t="s">
        <v>777</v>
      </c>
    </row>
    <row r="41" spans="1:31" ht="13.2">
      <c r="A41" s="56"/>
      <c r="B41" s="70" t="s">
        <v>397</v>
      </c>
      <c r="C41" s="40">
        <v>24700</v>
      </c>
      <c r="D41" s="71" t="s">
        <v>398</v>
      </c>
      <c r="E41" s="62" t="s">
        <v>582</v>
      </c>
      <c r="F41" s="56" t="s">
        <v>397</v>
      </c>
      <c r="H41" s="91"/>
      <c r="K41" s="93"/>
      <c r="Q41" s="91"/>
      <c r="X41" s="91"/>
      <c r="Z41" s="5" t="s">
        <v>796</v>
      </c>
      <c r="AA41" s="5" t="s">
        <v>797</v>
      </c>
      <c r="AB41" s="97">
        <v>190</v>
      </c>
      <c r="AC41" s="97" t="s">
        <v>777</v>
      </c>
    </row>
    <row r="42" spans="1:31" ht="13.2">
      <c r="A42" s="56"/>
      <c r="B42" s="70" t="s">
        <v>104</v>
      </c>
      <c r="C42" s="40">
        <v>79113</v>
      </c>
      <c r="D42" s="71" t="s">
        <v>391</v>
      </c>
      <c r="E42" s="62" t="s">
        <v>573</v>
      </c>
      <c r="F42" s="56" t="s">
        <v>104</v>
      </c>
      <c r="H42" s="91"/>
      <c r="K42" s="93"/>
      <c r="Q42" s="91"/>
      <c r="X42" s="91"/>
      <c r="Z42" s="71" t="s">
        <v>777</v>
      </c>
      <c r="AA42" s="71" t="s">
        <v>798</v>
      </c>
      <c r="AB42" s="96">
        <v>196</v>
      </c>
      <c r="AC42" s="97" t="s">
        <v>777</v>
      </c>
    </row>
    <row r="43" spans="1:31" ht="13.2">
      <c r="A43" s="56"/>
      <c r="B43" s="70" t="s">
        <v>108</v>
      </c>
      <c r="C43" s="40">
        <v>52005</v>
      </c>
      <c r="D43" s="71" t="s">
        <v>400</v>
      </c>
      <c r="E43" s="62" t="s">
        <v>573</v>
      </c>
      <c r="F43" s="56" t="s">
        <v>108</v>
      </c>
      <c r="H43" s="91"/>
      <c r="K43" s="93"/>
      <c r="Q43" s="91"/>
      <c r="X43" s="91"/>
      <c r="Z43" s="5" t="s">
        <v>287</v>
      </c>
      <c r="AA43" s="71" t="s">
        <v>798</v>
      </c>
      <c r="AB43" s="96">
        <v>196</v>
      </c>
      <c r="AC43" s="97" t="s">
        <v>777</v>
      </c>
    </row>
    <row r="44" spans="1:31" ht="13.2">
      <c r="A44" s="56"/>
      <c r="B44" s="70" t="s">
        <v>112</v>
      </c>
      <c r="C44" s="40">
        <v>47123</v>
      </c>
      <c r="D44" s="71" t="s">
        <v>113</v>
      </c>
      <c r="E44" s="62" t="s">
        <v>573</v>
      </c>
      <c r="F44" s="56" t="s">
        <v>112</v>
      </c>
      <c r="H44" s="91"/>
      <c r="K44" s="93"/>
      <c r="Q44" s="91"/>
      <c r="X44" s="91"/>
      <c r="Z44" s="5" t="s">
        <v>799</v>
      </c>
      <c r="AA44" s="5" t="s">
        <v>800</v>
      </c>
      <c r="AB44" s="97">
        <v>64</v>
      </c>
      <c r="AC44" s="97" t="s">
        <v>777</v>
      </c>
    </row>
    <row r="45" spans="1:31" ht="13.2">
      <c r="A45" s="56"/>
      <c r="B45" s="70" t="s">
        <v>401</v>
      </c>
      <c r="C45" s="40">
        <v>68628</v>
      </c>
      <c r="D45" s="71" t="s">
        <v>402</v>
      </c>
      <c r="E45" s="62" t="s">
        <v>582</v>
      </c>
      <c r="F45" s="56" t="s">
        <v>401</v>
      </c>
      <c r="H45" s="91"/>
      <c r="K45" s="93"/>
      <c r="Q45" s="91"/>
      <c r="X45" s="91"/>
    </row>
    <row r="46" spans="1:31" ht="13.2">
      <c r="A46" s="56"/>
      <c r="B46" s="70" t="s">
        <v>403</v>
      </c>
      <c r="C46" s="40">
        <v>47500</v>
      </c>
      <c r="D46" s="71" t="s">
        <v>404</v>
      </c>
      <c r="E46" s="62" t="s">
        <v>582</v>
      </c>
      <c r="F46" s="56" t="s">
        <v>403</v>
      </c>
      <c r="H46" s="91"/>
      <c r="K46" s="93"/>
      <c r="Q46" s="91"/>
      <c r="X46" s="91"/>
    </row>
    <row r="47" spans="1:31" ht="13.2">
      <c r="A47" s="56"/>
      <c r="B47" s="70" t="s">
        <v>405</v>
      </c>
      <c r="C47" s="40">
        <v>35133</v>
      </c>
      <c r="D47" s="71" t="s">
        <v>406</v>
      </c>
      <c r="E47" s="62" t="s">
        <v>582</v>
      </c>
      <c r="F47" s="56" t="s">
        <v>405</v>
      </c>
      <c r="H47" s="91"/>
      <c r="K47" s="93"/>
      <c r="Q47" s="91"/>
      <c r="X47" s="91"/>
    </row>
    <row r="48" spans="1:31" ht="13.2">
      <c r="A48" s="39"/>
      <c r="B48" s="70" t="s">
        <v>116</v>
      </c>
      <c r="C48" s="40">
        <v>45505</v>
      </c>
      <c r="D48" s="71" t="s">
        <v>408</v>
      </c>
      <c r="E48" s="62" t="s">
        <v>582</v>
      </c>
      <c r="F48" s="56" t="s">
        <v>116</v>
      </c>
      <c r="H48" s="91"/>
      <c r="K48" s="93"/>
      <c r="Q48" s="91"/>
      <c r="X48" s="91"/>
    </row>
    <row r="49" spans="1:24" ht="13.2">
      <c r="A49" s="56"/>
      <c r="B49" s="70" t="s">
        <v>120</v>
      </c>
      <c r="C49" s="40">
        <v>48947</v>
      </c>
      <c r="D49" s="71" t="s">
        <v>410</v>
      </c>
      <c r="E49" s="62" t="s">
        <v>573</v>
      </c>
      <c r="F49" s="56" t="s">
        <v>120</v>
      </c>
      <c r="H49" s="91"/>
      <c r="K49" s="93"/>
      <c r="Q49" s="91"/>
      <c r="X49" s="91"/>
    </row>
    <row r="50" spans="1:24" ht="13.2">
      <c r="A50" s="56"/>
      <c r="B50" s="5" t="s">
        <v>124</v>
      </c>
      <c r="C50" s="97">
        <v>48945</v>
      </c>
      <c r="D50" s="5" t="s">
        <v>700</v>
      </c>
      <c r="H50" s="91"/>
      <c r="K50" s="93"/>
      <c r="Q50" s="91"/>
      <c r="X50" s="91"/>
    </row>
    <row r="51" spans="1:24" ht="13.2">
      <c r="A51" s="56"/>
      <c r="B51" s="70" t="s">
        <v>129</v>
      </c>
      <c r="C51" s="40">
        <v>20500</v>
      </c>
      <c r="D51" s="71" t="s">
        <v>413</v>
      </c>
      <c r="E51" s="62" t="s">
        <v>573</v>
      </c>
      <c r="F51" s="56" t="s">
        <v>129</v>
      </c>
      <c r="H51" s="91"/>
      <c r="K51" s="93"/>
      <c r="Q51" s="91"/>
      <c r="X51" s="91"/>
    </row>
    <row r="52" spans="1:24" ht="13.2">
      <c r="A52" s="56"/>
      <c r="B52" s="5" t="s">
        <v>134</v>
      </c>
      <c r="C52" s="97">
        <v>20500</v>
      </c>
      <c r="D52" s="5" t="s">
        <v>700</v>
      </c>
      <c r="H52" s="91"/>
      <c r="K52" s="93"/>
      <c r="Q52" s="91"/>
      <c r="X52" s="91"/>
    </row>
    <row r="53" spans="1:24" ht="13.2">
      <c r="A53" s="56"/>
      <c r="B53" s="70" t="s">
        <v>416</v>
      </c>
      <c r="C53" s="40">
        <v>20100</v>
      </c>
      <c r="D53" s="71" t="s">
        <v>417</v>
      </c>
      <c r="E53" s="62" t="s">
        <v>582</v>
      </c>
      <c r="F53" s="56" t="s">
        <v>416</v>
      </c>
      <c r="H53" s="91"/>
      <c r="K53" s="93"/>
      <c r="Q53" s="91"/>
      <c r="X53" s="91"/>
    </row>
    <row r="54" spans="1:24" ht="13.2">
      <c r="A54" s="56"/>
      <c r="B54" s="70" t="s">
        <v>135</v>
      </c>
      <c r="C54" s="40">
        <v>42879</v>
      </c>
      <c r="D54" s="71" t="s">
        <v>419</v>
      </c>
      <c r="E54" s="62" t="s">
        <v>573</v>
      </c>
      <c r="F54" s="56" t="s">
        <v>135</v>
      </c>
      <c r="H54" s="91"/>
      <c r="K54" s="93"/>
      <c r="Q54" s="91"/>
      <c r="X54" s="91"/>
    </row>
    <row r="55" spans="1:24" ht="13.2">
      <c r="A55" s="56"/>
      <c r="B55" s="70" t="s">
        <v>420</v>
      </c>
      <c r="C55" s="40" t="s">
        <v>421</v>
      </c>
      <c r="D55" s="71" t="s">
        <v>422</v>
      </c>
      <c r="E55" s="62" t="s">
        <v>573</v>
      </c>
      <c r="F55" s="56" t="s">
        <v>420</v>
      </c>
      <c r="H55" s="91"/>
      <c r="K55" s="93"/>
      <c r="Q55" s="91"/>
      <c r="X55" s="91"/>
    </row>
    <row r="56" spans="1:24" ht="13.2">
      <c r="A56" s="56"/>
      <c r="B56" s="70" t="s">
        <v>139</v>
      </c>
      <c r="C56" s="40">
        <v>50801</v>
      </c>
      <c r="D56" s="71" t="s">
        <v>423</v>
      </c>
      <c r="E56" s="62" t="s">
        <v>573</v>
      </c>
      <c r="F56" s="56" t="s">
        <v>139</v>
      </c>
      <c r="H56" s="91"/>
      <c r="K56" s="93"/>
      <c r="Q56" s="91"/>
      <c r="X56" s="91"/>
    </row>
    <row r="57" spans="1:24" ht="13.2">
      <c r="A57" s="56"/>
      <c r="B57" s="5" t="s">
        <v>143</v>
      </c>
      <c r="C57" s="97" t="s">
        <v>347</v>
      </c>
      <c r="D57" s="5" t="s">
        <v>700</v>
      </c>
      <c r="H57" s="91"/>
      <c r="K57" s="93"/>
      <c r="Q57" s="91"/>
      <c r="X57" s="91"/>
    </row>
    <row r="58" spans="1:24" ht="13.2">
      <c r="A58" s="56"/>
      <c r="B58" s="70" t="s">
        <v>144</v>
      </c>
      <c r="C58" s="40">
        <v>58201</v>
      </c>
      <c r="D58" s="71" t="s">
        <v>424</v>
      </c>
      <c r="E58" s="62" t="s">
        <v>573</v>
      </c>
      <c r="F58" s="56" t="s">
        <v>144</v>
      </c>
      <c r="H58" s="91"/>
      <c r="K58" s="93"/>
      <c r="Q58" s="91"/>
      <c r="X58" s="91"/>
    </row>
    <row r="59" spans="1:24" ht="13.2">
      <c r="A59" s="56"/>
      <c r="B59" s="70" t="s">
        <v>147</v>
      </c>
      <c r="C59" s="40">
        <v>55201</v>
      </c>
      <c r="D59" s="71" t="s">
        <v>425</v>
      </c>
      <c r="E59" s="62" t="s">
        <v>573</v>
      </c>
      <c r="F59" s="56" t="s">
        <v>147</v>
      </c>
      <c r="H59" s="91"/>
      <c r="K59" s="93"/>
      <c r="Q59" s="91"/>
      <c r="X59" s="91"/>
    </row>
    <row r="60" spans="1:24" ht="13.2">
      <c r="A60" s="56"/>
      <c r="B60" s="70" t="s">
        <v>426</v>
      </c>
      <c r="C60" s="40">
        <v>57072</v>
      </c>
      <c r="D60" s="71" t="s">
        <v>427</v>
      </c>
      <c r="E60" s="62" t="s">
        <v>582</v>
      </c>
      <c r="F60" s="56" t="s">
        <v>426</v>
      </c>
      <c r="H60" s="91"/>
      <c r="K60" s="93"/>
      <c r="Q60" s="91"/>
      <c r="X60" s="91"/>
    </row>
    <row r="61" spans="1:24" ht="13.2">
      <c r="A61" s="56"/>
      <c r="B61" s="70" t="s">
        <v>149</v>
      </c>
      <c r="C61" s="40">
        <v>48945</v>
      </c>
      <c r="D61" s="71" t="s">
        <v>428</v>
      </c>
      <c r="E61" s="62" t="s">
        <v>573</v>
      </c>
      <c r="F61" s="56" t="s">
        <v>149</v>
      </c>
      <c r="H61" s="91"/>
      <c r="K61" s="93"/>
      <c r="Q61" s="91"/>
      <c r="X61" s="91"/>
    </row>
    <row r="62" spans="1:24" ht="13.2">
      <c r="A62" s="56"/>
      <c r="B62" s="70" t="s">
        <v>429</v>
      </c>
      <c r="C62" s="40">
        <v>35138</v>
      </c>
      <c r="D62" s="71" t="s">
        <v>430</v>
      </c>
      <c r="E62" s="62" t="s">
        <v>582</v>
      </c>
      <c r="F62" s="56" t="s">
        <v>429</v>
      </c>
      <c r="H62" s="91"/>
      <c r="K62" s="93"/>
      <c r="Q62" s="91"/>
      <c r="X62" s="91"/>
    </row>
    <row r="63" spans="1:24" ht="13.2">
      <c r="A63" s="39"/>
      <c r="B63" s="70" t="s">
        <v>151</v>
      </c>
      <c r="C63" s="40">
        <v>48939</v>
      </c>
      <c r="D63" s="71" t="s">
        <v>431</v>
      </c>
      <c r="E63" s="62" t="s">
        <v>573</v>
      </c>
      <c r="F63" s="56" t="s">
        <v>151</v>
      </c>
      <c r="H63" s="91"/>
      <c r="K63" s="93"/>
      <c r="Q63" s="91"/>
      <c r="X63" s="91"/>
    </row>
    <row r="64" spans="1:24" ht="13.2">
      <c r="A64" s="56"/>
      <c r="B64" s="70" t="s">
        <v>156</v>
      </c>
      <c r="C64" s="40">
        <v>56033</v>
      </c>
      <c r="D64" s="71" t="s">
        <v>432</v>
      </c>
      <c r="E64" s="62" t="s">
        <v>573</v>
      </c>
      <c r="F64" s="56" t="s">
        <v>156</v>
      </c>
      <c r="H64" s="91"/>
      <c r="K64" s="93"/>
      <c r="Q64" s="91"/>
      <c r="X64" s="91"/>
    </row>
    <row r="65" spans="1:24" ht="13.2">
      <c r="A65" s="56"/>
      <c r="B65" s="5" t="s">
        <v>160</v>
      </c>
      <c r="C65" s="97">
        <v>56033</v>
      </c>
      <c r="D65" s="5" t="s">
        <v>700</v>
      </c>
      <c r="H65" s="91"/>
      <c r="K65" s="93"/>
      <c r="Q65" s="91"/>
      <c r="X65" s="91"/>
    </row>
    <row r="66" spans="1:24" ht="13.2">
      <c r="A66" s="56"/>
      <c r="B66" s="70" t="s">
        <v>433</v>
      </c>
      <c r="C66" s="40">
        <v>53313</v>
      </c>
      <c r="D66" s="71" t="s">
        <v>434</v>
      </c>
      <c r="E66" s="62" t="s">
        <v>582</v>
      </c>
      <c r="F66" s="56" t="s">
        <v>433</v>
      </c>
      <c r="H66" s="91"/>
      <c r="K66" s="93"/>
      <c r="Q66" s="91"/>
      <c r="X66" s="91"/>
    </row>
    <row r="67" spans="1:24" ht="13.2">
      <c r="A67" s="56"/>
      <c r="B67" s="70" t="s">
        <v>435</v>
      </c>
      <c r="C67" s="40">
        <v>53313</v>
      </c>
      <c r="D67" s="71" t="s">
        <v>436</v>
      </c>
      <c r="E67" s="62" t="s">
        <v>582</v>
      </c>
      <c r="F67" s="56" t="s">
        <v>435</v>
      </c>
      <c r="H67" s="91"/>
      <c r="K67" s="93"/>
      <c r="Q67" s="91"/>
      <c r="X67" s="91"/>
    </row>
    <row r="68" spans="1:24" ht="13.2">
      <c r="A68" s="56"/>
      <c r="B68" s="70" t="s">
        <v>437</v>
      </c>
      <c r="C68" s="40">
        <v>58309</v>
      </c>
      <c r="D68" s="71" t="s">
        <v>438</v>
      </c>
      <c r="E68" s="62" t="s">
        <v>582</v>
      </c>
      <c r="F68" s="56" t="s">
        <v>437</v>
      </c>
      <c r="H68" s="91"/>
      <c r="K68" s="93"/>
      <c r="Q68" s="91"/>
      <c r="X68" s="91"/>
    </row>
    <row r="69" spans="1:24" ht="13.2">
      <c r="A69" s="56"/>
      <c r="B69" s="70" t="s">
        <v>161</v>
      </c>
      <c r="C69" s="40">
        <v>58301</v>
      </c>
      <c r="D69" s="71" t="s">
        <v>440</v>
      </c>
      <c r="E69" s="62" t="s">
        <v>573</v>
      </c>
      <c r="F69" s="56" t="s">
        <v>161</v>
      </c>
      <c r="H69" s="91"/>
      <c r="K69" s="93"/>
      <c r="Q69" s="91"/>
      <c r="X69" s="91"/>
    </row>
    <row r="70" spans="1:24" ht="13.2">
      <c r="A70" s="56"/>
      <c r="B70" s="5" t="s">
        <v>165</v>
      </c>
      <c r="C70" s="97">
        <v>58301</v>
      </c>
      <c r="D70" s="5" t="s">
        <v>700</v>
      </c>
      <c r="H70" s="91"/>
      <c r="K70" s="93"/>
      <c r="Q70" s="91"/>
      <c r="X70" s="91"/>
    </row>
    <row r="71" spans="1:24" ht="13.2">
      <c r="A71" s="56"/>
      <c r="B71" s="70" t="s">
        <v>166</v>
      </c>
      <c r="C71" s="40">
        <v>58309</v>
      </c>
      <c r="D71" s="71" t="s">
        <v>438</v>
      </c>
      <c r="E71" s="62" t="s">
        <v>573</v>
      </c>
      <c r="F71" s="56" t="s">
        <v>166</v>
      </c>
      <c r="H71" s="91"/>
      <c r="K71" s="93"/>
      <c r="Q71" s="91"/>
      <c r="X71" s="91"/>
    </row>
    <row r="72" spans="1:24" ht="13.2">
      <c r="A72" s="56"/>
      <c r="B72" s="70" t="s">
        <v>168</v>
      </c>
      <c r="C72" s="40">
        <v>53550</v>
      </c>
      <c r="D72" s="71" t="s">
        <v>441</v>
      </c>
      <c r="E72" s="62" t="s">
        <v>573</v>
      </c>
      <c r="F72" s="56" t="s">
        <v>168</v>
      </c>
      <c r="H72" s="91"/>
      <c r="K72" s="93"/>
      <c r="Q72" s="91"/>
      <c r="X72" s="91"/>
    </row>
    <row r="73" spans="1:24" ht="13.2">
      <c r="A73" s="56"/>
      <c r="B73" s="70" t="s">
        <v>442</v>
      </c>
      <c r="C73" s="40">
        <v>24128</v>
      </c>
      <c r="D73" s="71" t="s">
        <v>443</v>
      </c>
      <c r="E73" s="62" t="s">
        <v>582</v>
      </c>
      <c r="F73" s="56" t="s">
        <v>442</v>
      </c>
      <c r="H73" s="91"/>
      <c r="K73" s="93"/>
      <c r="Q73" s="91"/>
      <c r="X73" s="91"/>
    </row>
    <row r="74" spans="1:24" ht="13.2">
      <c r="A74" s="71"/>
      <c r="B74" s="70" t="s">
        <v>444</v>
      </c>
      <c r="C74" s="40">
        <v>24128</v>
      </c>
      <c r="D74" s="71" t="s">
        <v>443</v>
      </c>
      <c r="E74" s="62" t="s">
        <v>582</v>
      </c>
      <c r="F74" s="56" t="s">
        <v>444</v>
      </c>
      <c r="H74" s="91"/>
      <c r="K74" s="93"/>
      <c r="Q74" s="91"/>
      <c r="X74" s="91"/>
    </row>
    <row r="75" spans="1:24" ht="13.2">
      <c r="A75" s="70"/>
      <c r="B75" s="70" t="s">
        <v>172</v>
      </c>
      <c r="C75" s="40">
        <v>55500</v>
      </c>
      <c r="D75" s="71" t="s">
        <v>445</v>
      </c>
      <c r="E75" s="62" t="s">
        <v>573</v>
      </c>
      <c r="F75" s="56" t="s">
        <v>172</v>
      </c>
      <c r="H75" s="91"/>
      <c r="K75" s="93"/>
      <c r="Q75" s="91"/>
      <c r="X75" s="91"/>
    </row>
    <row r="76" spans="1:24" ht="13.2">
      <c r="A76" s="70"/>
      <c r="B76" s="5" t="s">
        <v>177</v>
      </c>
      <c r="C76" s="97">
        <v>55500</v>
      </c>
      <c r="D76" s="5" t="s">
        <v>700</v>
      </c>
      <c r="H76" s="91"/>
      <c r="K76" s="93"/>
      <c r="Q76" s="91"/>
      <c r="X76" s="91"/>
    </row>
    <row r="77" spans="1:24" ht="13.2">
      <c r="A77" s="70"/>
      <c r="B77" s="70" t="s">
        <v>446</v>
      </c>
      <c r="C77" s="40" t="s">
        <v>74</v>
      </c>
      <c r="D77" s="71" t="s">
        <v>447</v>
      </c>
      <c r="E77" s="62" t="s">
        <v>582</v>
      </c>
      <c r="F77" s="56" t="s">
        <v>446</v>
      </c>
      <c r="H77" s="91"/>
      <c r="K77" s="93"/>
      <c r="Q77" s="91"/>
      <c r="X77" s="91"/>
    </row>
    <row r="78" spans="1:24" ht="13.2">
      <c r="A78" s="70"/>
      <c r="B78" s="70" t="s">
        <v>61</v>
      </c>
      <c r="C78" s="40">
        <v>2704</v>
      </c>
      <c r="D78" s="71" t="s">
        <v>448</v>
      </c>
      <c r="E78" s="62" t="s">
        <v>582</v>
      </c>
      <c r="F78" s="56" t="s">
        <v>61</v>
      </c>
      <c r="H78" s="91"/>
      <c r="K78" s="93"/>
      <c r="Q78" s="91"/>
      <c r="X78" s="91"/>
    </row>
    <row r="79" spans="1:24" ht="13.2">
      <c r="A79" s="70"/>
      <c r="B79" s="70" t="s">
        <v>449</v>
      </c>
      <c r="C79" s="40">
        <v>42737</v>
      </c>
      <c r="D79" s="71" t="s">
        <v>450</v>
      </c>
      <c r="E79" s="62" t="s">
        <v>582</v>
      </c>
      <c r="F79" s="56" t="s">
        <v>449</v>
      </c>
      <c r="H79" s="91"/>
      <c r="K79" s="93"/>
      <c r="Q79" s="91"/>
      <c r="X79" s="91"/>
    </row>
    <row r="80" spans="1:24" ht="13.2">
      <c r="A80" s="70"/>
      <c r="B80" s="70" t="s">
        <v>451</v>
      </c>
      <c r="C80" s="40" t="s">
        <v>452</v>
      </c>
      <c r="D80" s="71" t="s">
        <v>453</v>
      </c>
      <c r="E80" s="62" t="s">
        <v>573</v>
      </c>
      <c r="F80" s="56" t="s">
        <v>451</v>
      </c>
      <c r="H80" s="91"/>
      <c r="K80" s="93"/>
      <c r="Q80" s="91"/>
      <c r="X80" s="91"/>
    </row>
    <row r="81" spans="1:24" ht="13.2">
      <c r="A81" s="56"/>
      <c r="B81" s="70" t="s">
        <v>182</v>
      </c>
      <c r="C81" s="40">
        <v>47125</v>
      </c>
      <c r="D81" s="71" t="s">
        <v>454</v>
      </c>
      <c r="E81" s="62" t="s">
        <v>573</v>
      </c>
      <c r="F81" s="56" t="s">
        <v>182</v>
      </c>
      <c r="H81" s="91"/>
      <c r="K81" s="93"/>
      <c r="Q81" s="91"/>
      <c r="X81" s="91"/>
    </row>
    <row r="82" spans="1:24" ht="13.2">
      <c r="A82" s="70"/>
      <c r="B82" s="70" t="s">
        <v>184</v>
      </c>
      <c r="C82" s="40">
        <v>47537</v>
      </c>
      <c r="D82" s="71" t="s">
        <v>455</v>
      </c>
      <c r="E82" s="62" t="s">
        <v>573</v>
      </c>
      <c r="F82" s="56" t="s">
        <v>184</v>
      </c>
      <c r="H82" s="91"/>
      <c r="K82" s="93"/>
      <c r="Q82" s="91"/>
      <c r="X82" s="91"/>
    </row>
    <row r="83" spans="1:24" ht="13.2">
      <c r="A83" s="70"/>
      <c r="B83" s="70" t="s">
        <v>456</v>
      </c>
      <c r="C83" s="40">
        <v>2304</v>
      </c>
      <c r="D83" s="71" t="s">
        <v>457</v>
      </c>
      <c r="E83" s="62" t="s">
        <v>582</v>
      </c>
      <c r="F83" s="56" t="s">
        <v>456</v>
      </c>
      <c r="H83" s="91"/>
      <c r="K83" s="93"/>
      <c r="Q83" s="91"/>
      <c r="X83" s="91"/>
    </row>
    <row r="84" spans="1:24" ht="13.2">
      <c r="B84" s="70" t="s">
        <v>399</v>
      </c>
      <c r="C84" s="40">
        <v>20107</v>
      </c>
      <c r="D84" s="71" t="s">
        <v>458</v>
      </c>
      <c r="E84" s="62" t="s">
        <v>582</v>
      </c>
      <c r="F84" s="56" t="s">
        <v>399</v>
      </c>
      <c r="H84" s="91"/>
      <c r="K84" s="93"/>
      <c r="Q84" s="91"/>
      <c r="X84" s="91"/>
    </row>
    <row r="85" spans="1:24" ht="13.2">
      <c r="B85" s="70" t="s">
        <v>186</v>
      </c>
      <c r="C85" s="40">
        <v>53357</v>
      </c>
      <c r="D85" s="71" t="s">
        <v>459</v>
      </c>
      <c r="E85" s="62" t="s">
        <v>573</v>
      </c>
      <c r="F85" s="56" t="s">
        <v>186</v>
      </c>
      <c r="H85" s="91"/>
      <c r="K85" s="93"/>
      <c r="Q85" s="91"/>
      <c r="X85" s="91"/>
    </row>
    <row r="86" spans="1:24" ht="13.2">
      <c r="B86" s="70" t="s">
        <v>460</v>
      </c>
      <c r="C86" s="40">
        <v>53357</v>
      </c>
      <c r="D86" s="71" t="s">
        <v>461</v>
      </c>
      <c r="E86" s="62" t="s">
        <v>582</v>
      </c>
      <c r="F86" s="56" t="s">
        <v>460</v>
      </c>
      <c r="H86" s="91"/>
      <c r="K86" s="93"/>
      <c r="Q86" s="91"/>
      <c r="X86" s="91"/>
    </row>
    <row r="87" spans="1:24" ht="13.2">
      <c r="B87" s="70" t="s">
        <v>462</v>
      </c>
      <c r="C87" s="40">
        <v>78500</v>
      </c>
      <c r="D87" s="71" t="s">
        <v>463</v>
      </c>
      <c r="E87" s="62" t="s">
        <v>582</v>
      </c>
      <c r="F87" s="56" t="s">
        <v>462</v>
      </c>
      <c r="H87" s="91"/>
      <c r="K87" s="93"/>
      <c r="Q87" s="91"/>
      <c r="X87" s="91"/>
    </row>
    <row r="88" spans="1:24" ht="13.2">
      <c r="B88" s="70" t="s">
        <v>188</v>
      </c>
      <c r="C88" s="40">
        <v>77913</v>
      </c>
      <c r="D88" s="71" t="s">
        <v>464</v>
      </c>
      <c r="E88" s="62" t="s">
        <v>573</v>
      </c>
      <c r="F88" s="56" t="s">
        <v>188</v>
      </c>
      <c r="H88" s="91"/>
      <c r="K88" s="93"/>
      <c r="Q88" s="91"/>
      <c r="X88" s="91"/>
    </row>
    <row r="89" spans="1:24" ht="13.2">
      <c r="B89" s="5" t="s">
        <v>192</v>
      </c>
      <c r="C89" s="97">
        <v>77913</v>
      </c>
      <c r="D89" s="5" t="s">
        <v>700</v>
      </c>
      <c r="H89" s="91"/>
      <c r="K89" s="93"/>
      <c r="Q89" s="91"/>
      <c r="X89" s="91"/>
    </row>
    <row r="90" spans="1:24" ht="13.2">
      <c r="B90" s="70" t="s">
        <v>465</v>
      </c>
      <c r="C90" s="40">
        <v>52325</v>
      </c>
      <c r="D90" s="71" t="s">
        <v>466</v>
      </c>
      <c r="E90" s="62" t="s">
        <v>582</v>
      </c>
      <c r="F90" s="56" t="s">
        <v>465</v>
      </c>
      <c r="H90" s="91"/>
      <c r="K90" s="93"/>
      <c r="Q90" s="91"/>
      <c r="X90" s="91"/>
    </row>
    <row r="91" spans="1:24" ht="13.2">
      <c r="B91" s="70" t="s">
        <v>467</v>
      </c>
      <c r="C91" s="40">
        <v>99999</v>
      </c>
      <c r="D91" s="71" t="s">
        <v>468</v>
      </c>
      <c r="E91" s="62" t="s">
        <v>582</v>
      </c>
      <c r="F91" s="56" t="s">
        <v>467</v>
      </c>
      <c r="H91" s="91"/>
      <c r="K91" s="93"/>
      <c r="Q91" s="91"/>
      <c r="X91" s="91"/>
    </row>
    <row r="92" spans="1:24" ht="13.2">
      <c r="B92" s="70" t="s">
        <v>193</v>
      </c>
      <c r="C92" s="40" t="s">
        <v>196</v>
      </c>
      <c r="D92" s="71" t="s">
        <v>194</v>
      </c>
      <c r="E92" s="62" t="s">
        <v>573</v>
      </c>
      <c r="F92" s="56" t="s">
        <v>193</v>
      </c>
      <c r="H92" s="91"/>
      <c r="K92" s="93"/>
      <c r="Q92" s="91"/>
      <c r="X92" s="91"/>
    </row>
    <row r="93" spans="1:24" ht="13.2">
      <c r="B93" s="70" t="s">
        <v>197</v>
      </c>
      <c r="C93" s="40">
        <v>56649</v>
      </c>
      <c r="D93" s="71" t="s">
        <v>469</v>
      </c>
      <c r="E93" s="62" t="s">
        <v>582</v>
      </c>
      <c r="F93" s="56" t="s">
        <v>197</v>
      </c>
      <c r="H93" s="91"/>
      <c r="K93" s="93"/>
      <c r="Q93" s="91"/>
      <c r="X93" s="91"/>
    </row>
    <row r="94" spans="1:24" ht="13.2">
      <c r="B94" s="70" t="s">
        <v>200</v>
      </c>
      <c r="C94" s="40">
        <v>21999</v>
      </c>
      <c r="D94" s="71" t="s">
        <v>470</v>
      </c>
      <c r="E94" s="62" t="s">
        <v>573</v>
      </c>
      <c r="F94" s="56" t="s">
        <v>200</v>
      </c>
      <c r="H94" s="91"/>
      <c r="K94" s="93"/>
      <c r="Q94" s="91"/>
      <c r="X94" s="91"/>
    </row>
    <row r="95" spans="1:24" ht="13.2">
      <c r="B95" s="70" t="s">
        <v>471</v>
      </c>
      <c r="C95" s="40">
        <v>47500</v>
      </c>
      <c r="D95" s="71" t="s">
        <v>472</v>
      </c>
      <c r="E95" s="62" t="s">
        <v>582</v>
      </c>
      <c r="F95" s="56" t="s">
        <v>471</v>
      </c>
      <c r="H95" s="91"/>
      <c r="K95" s="93"/>
      <c r="Q95" s="91"/>
      <c r="X95" s="91"/>
    </row>
    <row r="96" spans="1:24" ht="13.2">
      <c r="B96" s="70" t="s">
        <v>204</v>
      </c>
      <c r="C96" s="40">
        <v>56549</v>
      </c>
      <c r="D96" s="71" t="s">
        <v>473</v>
      </c>
      <c r="E96" s="62" t="s">
        <v>573</v>
      </c>
      <c r="F96" s="56" t="s">
        <v>204</v>
      </c>
      <c r="H96" s="91"/>
      <c r="K96" s="93"/>
      <c r="Q96" s="91"/>
      <c r="X96" s="91"/>
    </row>
    <row r="97" spans="2:24" ht="13.2">
      <c r="B97" s="70" t="s">
        <v>474</v>
      </c>
      <c r="C97" s="40">
        <v>78500</v>
      </c>
      <c r="D97" s="71" t="s">
        <v>463</v>
      </c>
      <c r="E97" s="62" t="s">
        <v>582</v>
      </c>
      <c r="F97" s="56" t="s">
        <v>474</v>
      </c>
      <c r="H97" s="91"/>
      <c r="K97" s="93"/>
      <c r="Q97" s="91"/>
      <c r="X97" s="91"/>
    </row>
    <row r="98" spans="2:24" ht="13.2">
      <c r="B98" s="70" t="s">
        <v>208</v>
      </c>
      <c r="C98" s="40" t="s">
        <v>210</v>
      </c>
      <c r="D98" s="71" t="s">
        <v>475</v>
      </c>
      <c r="E98" s="62" t="s">
        <v>573</v>
      </c>
      <c r="F98" s="56" t="s">
        <v>208</v>
      </c>
      <c r="H98" s="91"/>
      <c r="K98" s="93"/>
      <c r="Q98" s="91"/>
      <c r="X98" s="91"/>
    </row>
    <row r="99" spans="2:24" ht="13.2">
      <c r="B99" s="5" t="s">
        <v>208</v>
      </c>
      <c r="C99" s="97" t="s">
        <v>210</v>
      </c>
      <c r="D99" s="5" t="s">
        <v>700</v>
      </c>
      <c r="H99" s="91"/>
      <c r="K99" s="93"/>
      <c r="Q99" s="91"/>
      <c r="X99" s="91"/>
    </row>
    <row r="100" spans="2:24" ht="13.2">
      <c r="B100" s="70" t="s">
        <v>211</v>
      </c>
      <c r="C100" s="40">
        <v>53306</v>
      </c>
      <c r="D100" s="71" t="s">
        <v>468</v>
      </c>
      <c r="E100" s="62" t="s">
        <v>573</v>
      </c>
      <c r="F100" s="56" t="s">
        <v>211</v>
      </c>
      <c r="H100" s="91"/>
      <c r="K100" s="93"/>
      <c r="Q100" s="91"/>
      <c r="X100" s="91"/>
    </row>
    <row r="101" spans="2:24" ht="13.2">
      <c r="B101" s="70" t="s">
        <v>213</v>
      </c>
      <c r="C101" s="40">
        <v>47507</v>
      </c>
      <c r="D101" s="71" t="s">
        <v>214</v>
      </c>
      <c r="E101" s="62" t="s">
        <v>573</v>
      </c>
      <c r="F101" s="56" t="s">
        <v>213</v>
      </c>
      <c r="H101" s="91"/>
      <c r="K101" s="93"/>
      <c r="Q101" s="91"/>
      <c r="X101" s="91"/>
    </row>
    <row r="102" spans="2:24" ht="13.2">
      <c r="B102" s="70" t="s">
        <v>476</v>
      </c>
      <c r="C102" s="40" t="s">
        <v>477</v>
      </c>
      <c r="D102" s="71" t="s">
        <v>478</v>
      </c>
      <c r="E102" s="62" t="s">
        <v>573</v>
      </c>
      <c r="F102" s="56" t="s">
        <v>476</v>
      </c>
      <c r="H102" s="91"/>
      <c r="K102" s="93"/>
      <c r="Q102" s="91"/>
      <c r="X102" s="91"/>
    </row>
    <row r="103" spans="2:24" ht="13.2">
      <c r="B103" s="70" t="s">
        <v>215</v>
      </c>
      <c r="C103" s="40">
        <v>57020</v>
      </c>
      <c r="D103" s="71" t="s">
        <v>479</v>
      </c>
      <c r="E103" s="62" t="s">
        <v>573</v>
      </c>
      <c r="F103" s="56" t="s">
        <v>215</v>
      </c>
      <c r="H103" s="91"/>
      <c r="K103" s="93"/>
      <c r="Q103" s="91"/>
      <c r="X103" s="91"/>
    </row>
    <row r="104" spans="2:24" ht="13.2">
      <c r="B104" s="70" t="s">
        <v>480</v>
      </c>
      <c r="C104" s="40">
        <v>57014</v>
      </c>
      <c r="D104" s="71" t="s">
        <v>481</v>
      </c>
      <c r="E104" s="62" t="s">
        <v>582</v>
      </c>
      <c r="F104" s="56" t="s">
        <v>480</v>
      </c>
      <c r="H104" s="91"/>
      <c r="K104" s="93"/>
      <c r="Q104" s="91"/>
      <c r="X104" s="91"/>
    </row>
    <row r="105" spans="2:24" ht="13.2">
      <c r="B105" s="70" t="s">
        <v>482</v>
      </c>
      <c r="C105" s="40">
        <v>20195</v>
      </c>
      <c r="D105" s="71" t="s">
        <v>483</v>
      </c>
      <c r="E105" s="62" t="s">
        <v>582</v>
      </c>
      <c r="F105" s="56" t="s">
        <v>482</v>
      </c>
      <c r="H105" s="91"/>
      <c r="K105" s="93"/>
      <c r="Q105" s="91"/>
      <c r="X105" s="91"/>
    </row>
    <row r="106" spans="2:24" ht="13.2">
      <c r="B106" s="70" t="s">
        <v>482</v>
      </c>
      <c r="C106" s="40">
        <v>20195</v>
      </c>
      <c r="D106" s="71" t="s">
        <v>483</v>
      </c>
      <c r="E106" s="62" t="s">
        <v>582</v>
      </c>
      <c r="F106" s="56" t="s">
        <v>482</v>
      </c>
      <c r="H106" s="91"/>
      <c r="K106" s="93"/>
      <c r="Q106" s="91"/>
      <c r="X106" s="91"/>
    </row>
    <row r="107" spans="2:24" ht="13.2">
      <c r="B107" s="70" t="s">
        <v>217</v>
      </c>
      <c r="C107" s="40">
        <v>20108</v>
      </c>
      <c r="D107" s="71" t="s">
        <v>484</v>
      </c>
      <c r="E107" s="62" t="s">
        <v>573</v>
      </c>
      <c r="F107" s="56" t="s">
        <v>217</v>
      </c>
      <c r="H107" s="91"/>
      <c r="K107" s="93"/>
      <c r="Q107" s="91"/>
      <c r="X107" s="91"/>
    </row>
    <row r="108" spans="2:24" ht="13.2">
      <c r="B108" s="70" t="s">
        <v>485</v>
      </c>
      <c r="C108" s="40">
        <v>52300</v>
      </c>
      <c r="D108" s="71" t="s">
        <v>486</v>
      </c>
      <c r="E108" s="62" t="s">
        <v>582</v>
      </c>
      <c r="F108" s="56" t="s">
        <v>485</v>
      </c>
      <c r="H108" s="91"/>
      <c r="K108" s="93"/>
      <c r="Q108" s="91"/>
      <c r="X108" s="91"/>
    </row>
    <row r="109" spans="2:24" ht="13.2">
      <c r="B109" s="70" t="s">
        <v>219</v>
      </c>
      <c r="C109" s="40">
        <v>47133</v>
      </c>
      <c r="D109" s="71" t="s">
        <v>412</v>
      </c>
      <c r="E109" s="62" t="s">
        <v>573</v>
      </c>
      <c r="F109" s="56" t="s">
        <v>219</v>
      </c>
      <c r="H109" s="91"/>
      <c r="K109" s="93"/>
      <c r="Q109" s="91"/>
      <c r="X109" s="91"/>
    </row>
    <row r="110" spans="2:24" ht="13.2">
      <c r="B110" s="70" t="s">
        <v>221</v>
      </c>
      <c r="C110" s="40">
        <v>24579</v>
      </c>
      <c r="D110" s="71" t="s">
        <v>487</v>
      </c>
      <c r="E110" s="62" t="s">
        <v>573</v>
      </c>
      <c r="F110" s="56" t="s">
        <v>221</v>
      </c>
      <c r="H110" s="91"/>
      <c r="K110" s="93"/>
      <c r="Q110" s="91"/>
      <c r="X110" s="91"/>
    </row>
    <row r="111" spans="2:24" ht="13.2">
      <c r="B111" s="70" t="s">
        <v>223</v>
      </c>
      <c r="C111" s="40">
        <v>55735</v>
      </c>
      <c r="D111" s="71" t="s">
        <v>488</v>
      </c>
      <c r="E111" s="62" t="s">
        <v>573</v>
      </c>
      <c r="F111" s="56" t="s">
        <v>223</v>
      </c>
      <c r="H111" s="91"/>
      <c r="K111" s="93"/>
      <c r="Q111" s="91"/>
      <c r="X111" s="91"/>
    </row>
    <row r="112" spans="2:24" ht="13.2">
      <c r="B112" s="70" t="s">
        <v>227</v>
      </c>
      <c r="C112" s="40">
        <v>78500</v>
      </c>
      <c r="D112" s="71" t="s">
        <v>489</v>
      </c>
      <c r="E112" s="62" t="s">
        <v>573</v>
      </c>
      <c r="F112" s="56" t="s">
        <v>227</v>
      </c>
      <c r="H112" s="91"/>
      <c r="K112" s="93"/>
      <c r="Q112" s="91"/>
      <c r="X112" s="91"/>
    </row>
    <row r="113" spans="2:24" ht="13.2">
      <c r="B113" s="70" t="s">
        <v>490</v>
      </c>
      <c r="C113" s="40">
        <v>79145</v>
      </c>
      <c r="D113" s="71" t="s">
        <v>491</v>
      </c>
      <c r="E113" s="62" t="s">
        <v>582</v>
      </c>
      <c r="F113" s="56" t="s">
        <v>490</v>
      </c>
      <c r="H113" s="91"/>
      <c r="K113" s="93"/>
      <c r="Q113" s="91"/>
      <c r="X113" s="91"/>
    </row>
    <row r="114" spans="2:24" ht="13.2">
      <c r="B114" s="70" t="s">
        <v>231</v>
      </c>
      <c r="C114" s="40">
        <v>20194</v>
      </c>
      <c r="D114" s="71" t="s">
        <v>492</v>
      </c>
      <c r="E114" s="62" t="s">
        <v>573</v>
      </c>
      <c r="F114" s="56" t="s">
        <v>231</v>
      </c>
      <c r="H114" s="91"/>
      <c r="K114" s="93"/>
      <c r="Q114" s="91"/>
      <c r="X114" s="91"/>
    </row>
    <row r="115" spans="2:24" ht="13.2">
      <c r="B115" s="5" t="s">
        <v>233</v>
      </c>
      <c r="C115" s="97">
        <v>20185</v>
      </c>
      <c r="D115" s="5" t="s">
        <v>700</v>
      </c>
      <c r="H115" s="91"/>
      <c r="K115" s="93"/>
      <c r="Q115" s="91"/>
      <c r="X115" s="91"/>
    </row>
    <row r="116" spans="2:24" ht="13.2">
      <c r="B116" s="70" t="s">
        <v>493</v>
      </c>
      <c r="C116" s="40">
        <v>55735</v>
      </c>
      <c r="D116" s="71" t="s">
        <v>488</v>
      </c>
      <c r="E116" s="62" t="s">
        <v>582</v>
      </c>
      <c r="F116" s="56" t="s">
        <v>493</v>
      </c>
      <c r="H116" s="91"/>
      <c r="K116" s="93"/>
      <c r="Q116" s="91"/>
      <c r="X116" s="91"/>
    </row>
    <row r="117" spans="2:24" ht="13.2">
      <c r="B117" s="70" t="s">
        <v>494</v>
      </c>
      <c r="C117" s="40">
        <v>55501</v>
      </c>
      <c r="D117" s="71" t="s">
        <v>495</v>
      </c>
      <c r="E117" s="62" t="s">
        <v>573</v>
      </c>
      <c r="F117" s="56" t="s">
        <v>494</v>
      </c>
      <c r="H117" s="91"/>
      <c r="K117" s="93"/>
      <c r="Q117" s="91"/>
      <c r="X117" s="91"/>
    </row>
    <row r="118" spans="2:24" ht="13.2">
      <c r="B118" s="70" t="s">
        <v>234</v>
      </c>
      <c r="C118" s="40">
        <v>24773</v>
      </c>
      <c r="D118" s="71" t="s">
        <v>496</v>
      </c>
      <c r="E118" s="62" t="s">
        <v>573</v>
      </c>
      <c r="F118" s="56" t="s">
        <v>234</v>
      </c>
      <c r="H118" s="91"/>
      <c r="K118" s="93"/>
      <c r="Q118" s="91"/>
      <c r="X118" s="91"/>
    </row>
    <row r="119" spans="2:24" ht="13.2">
      <c r="B119" s="5" t="s">
        <v>238</v>
      </c>
      <c r="C119" s="97">
        <v>24741</v>
      </c>
      <c r="D119" s="5" t="s">
        <v>700</v>
      </c>
      <c r="H119" s="91"/>
      <c r="K119" s="93"/>
      <c r="Q119" s="91"/>
      <c r="X119" s="91"/>
    </row>
    <row r="120" spans="2:24" ht="13.2">
      <c r="B120" s="70" t="s">
        <v>241</v>
      </c>
      <c r="C120" s="40">
        <v>20185</v>
      </c>
      <c r="D120" s="71" t="s">
        <v>497</v>
      </c>
      <c r="E120" s="62" t="s">
        <v>573</v>
      </c>
      <c r="F120" s="56" t="s">
        <v>241</v>
      </c>
      <c r="H120" s="91"/>
      <c r="K120" s="93"/>
      <c r="Q120" s="91"/>
      <c r="X120" s="91"/>
    </row>
    <row r="121" spans="2:24" ht="13.2">
      <c r="B121" s="70" t="s">
        <v>243</v>
      </c>
      <c r="C121" s="40">
        <v>72913</v>
      </c>
      <c r="D121" s="71" t="s">
        <v>498</v>
      </c>
      <c r="E121" s="62" t="s">
        <v>573</v>
      </c>
      <c r="F121" s="56" t="s">
        <v>243</v>
      </c>
      <c r="H121" s="91"/>
      <c r="K121" s="93"/>
      <c r="Q121" s="91"/>
      <c r="X121" s="91"/>
    </row>
    <row r="122" spans="2:24" ht="13.2">
      <c r="B122" s="5" t="s">
        <v>247</v>
      </c>
      <c r="C122" s="97">
        <v>72913</v>
      </c>
      <c r="D122" s="5" t="s">
        <v>700</v>
      </c>
      <c r="H122" s="91"/>
      <c r="K122" s="93"/>
      <c r="Q122" s="91"/>
      <c r="X122" s="91"/>
    </row>
    <row r="123" spans="2:24" ht="13.2">
      <c r="B123" s="70" t="s">
        <v>248</v>
      </c>
      <c r="C123" s="40">
        <v>55751</v>
      </c>
      <c r="D123" s="71" t="s">
        <v>499</v>
      </c>
      <c r="E123" s="62" t="s">
        <v>573</v>
      </c>
      <c r="F123" s="56" t="s">
        <v>248</v>
      </c>
      <c r="H123" s="91"/>
      <c r="K123" s="93"/>
      <c r="Q123" s="91"/>
      <c r="X123" s="91"/>
    </row>
    <row r="124" spans="2:24" ht="13.2">
      <c r="B124" s="5" t="s">
        <v>250</v>
      </c>
      <c r="C124" s="97">
        <v>55751</v>
      </c>
      <c r="D124" s="5" t="s">
        <v>700</v>
      </c>
      <c r="H124" s="91"/>
      <c r="K124" s="93"/>
      <c r="Q124" s="91"/>
      <c r="X124" s="91"/>
    </row>
    <row r="125" spans="2:24" ht="13.2">
      <c r="B125" s="70" t="s">
        <v>251</v>
      </c>
      <c r="C125" s="40">
        <v>58023</v>
      </c>
      <c r="D125" s="71" t="s">
        <v>500</v>
      </c>
      <c r="E125" s="62" t="s">
        <v>573</v>
      </c>
      <c r="F125" s="56" t="s">
        <v>251</v>
      </c>
      <c r="H125" s="91"/>
      <c r="K125" s="93"/>
      <c r="Q125" s="91"/>
      <c r="X125" s="91"/>
    </row>
    <row r="126" spans="2:24" ht="13.2">
      <c r="B126" s="70" t="s">
        <v>255</v>
      </c>
      <c r="C126" s="40">
        <v>48938</v>
      </c>
      <c r="D126" s="71" t="s">
        <v>501</v>
      </c>
      <c r="E126" s="62" t="s">
        <v>573</v>
      </c>
      <c r="F126" s="56" t="s">
        <v>255</v>
      </c>
      <c r="H126" s="91"/>
      <c r="K126" s="93"/>
      <c r="Q126" s="91"/>
      <c r="X126" s="91"/>
    </row>
    <row r="127" spans="2:24" ht="13.2">
      <c r="B127" s="5" t="s">
        <v>257</v>
      </c>
      <c r="C127" s="97">
        <v>48938</v>
      </c>
      <c r="D127" s="5" t="s">
        <v>700</v>
      </c>
      <c r="H127" s="91"/>
      <c r="K127" s="93"/>
      <c r="Q127" s="91"/>
      <c r="X127" s="91"/>
    </row>
    <row r="128" spans="2:24" ht="13.2">
      <c r="B128" s="70" t="s">
        <v>258</v>
      </c>
      <c r="C128" s="40">
        <v>54601</v>
      </c>
      <c r="D128" s="71" t="s">
        <v>407</v>
      </c>
      <c r="E128" s="62" t="s">
        <v>573</v>
      </c>
      <c r="F128" s="56" t="s">
        <v>258</v>
      </c>
      <c r="H128" s="91"/>
      <c r="K128" s="93"/>
      <c r="Q128" s="91"/>
      <c r="X128" s="91"/>
    </row>
    <row r="129" spans="2:24" ht="13.2">
      <c r="B129" s="70" t="s">
        <v>502</v>
      </c>
      <c r="C129" s="40">
        <v>35173</v>
      </c>
      <c r="D129" s="71" t="s">
        <v>503</v>
      </c>
      <c r="E129" s="62" t="s">
        <v>582</v>
      </c>
      <c r="F129" s="56" t="s">
        <v>502</v>
      </c>
      <c r="H129" s="91"/>
      <c r="K129" s="93"/>
      <c r="Q129" s="91"/>
      <c r="X129" s="91"/>
    </row>
    <row r="130" spans="2:24" ht="13.2">
      <c r="B130" s="70" t="s">
        <v>504</v>
      </c>
      <c r="C130" s="40">
        <v>68394</v>
      </c>
      <c r="D130" s="71" t="s">
        <v>505</v>
      </c>
      <c r="E130" s="62" t="s">
        <v>582</v>
      </c>
      <c r="F130" s="56" t="s">
        <v>504</v>
      </c>
      <c r="H130" s="91"/>
      <c r="K130" s="93"/>
      <c r="Q130" s="91"/>
      <c r="X130" s="91"/>
    </row>
    <row r="131" spans="2:24" ht="13.2">
      <c r="B131" s="70" t="s">
        <v>262</v>
      </c>
      <c r="C131" s="40">
        <v>21199</v>
      </c>
      <c r="D131" s="71" t="s">
        <v>506</v>
      </c>
      <c r="E131" s="62" t="s">
        <v>573</v>
      </c>
      <c r="F131" s="56" t="s">
        <v>262</v>
      </c>
      <c r="H131" s="91"/>
      <c r="K131" s="93"/>
      <c r="Q131" s="91"/>
      <c r="X131" s="91"/>
    </row>
    <row r="132" spans="2:24" ht="13.2">
      <c r="B132" s="70" t="s">
        <v>507</v>
      </c>
      <c r="C132" s="40">
        <v>35177</v>
      </c>
      <c r="D132" s="71" t="s">
        <v>508</v>
      </c>
      <c r="E132" s="62" t="s">
        <v>582</v>
      </c>
      <c r="F132" s="56" t="s">
        <v>507</v>
      </c>
      <c r="H132" s="91"/>
      <c r="K132" s="93"/>
      <c r="Q132" s="91"/>
      <c r="X132" s="91"/>
    </row>
    <row r="133" spans="2:24" ht="13.2">
      <c r="B133" s="70" t="s">
        <v>266</v>
      </c>
      <c r="C133" s="40">
        <v>21500</v>
      </c>
      <c r="D133" s="71" t="s">
        <v>509</v>
      </c>
      <c r="E133" s="62" t="s">
        <v>573</v>
      </c>
      <c r="F133" s="56" t="s">
        <v>266</v>
      </c>
      <c r="H133" s="91"/>
      <c r="K133" s="93"/>
      <c r="Q133" s="91"/>
      <c r="X133" s="91"/>
    </row>
    <row r="134" spans="2:24" ht="13.2">
      <c r="B134" s="5" t="s">
        <v>270</v>
      </c>
      <c r="C134" s="97">
        <v>21500</v>
      </c>
      <c r="D134" s="5" t="s">
        <v>700</v>
      </c>
      <c r="H134" s="91"/>
      <c r="K134" s="93"/>
      <c r="Q134" s="91"/>
      <c r="X134" s="91"/>
    </row>
    <row r="135" spans="2:24" ht="13.2">
      <c r="B135" s="70" t="s">
        <v>271</v>
      </c>
      <c r="C135" s="40">
        <v>20505</v>
      </c>
      <c r="D135" s="71" t="s">
        <v>510</v>
      </c>
      <c r="E135" s="62" t="s">
        <v>573</v>
      </c>
      <c r="F135" s="56" t="s">
        <v>271</v>
      </c>
      <c r="H135" s="91"/>
      <c r="K135" s="93"/>
      <c r="Q135" s="91"/>
      <c r="X135" s="91"/>
    </row>
    <row r="136" spans="2:24" ht="13.2">
      <c r="B136" s="70" t="s">
        <v>273</v>
      </c>
      <c r="C136" s="40">
        <v>24741</v>
      </c>
      <c r="D136" s="71" t="s">
        <v>398</v>
      </c>
      <c r="E136" s="62" t="s">
        <v>573</v>
      </c>
      <c r="F136" s="56" t="s">
        <v>273</v>
      </c>
      <c r="H136" s="91"/>
      <c r="K136" s="93"/>
      <c r="Q136" s="91"/>
      <c r="X136" s="91"/>
    </row>
    <row r="137" spans="2:24" ht="13.2">
      <c r="B137" s="70" t="s">
        <v>511</v>
      </c>
      <c r="C137" s="40">
        <v>57900</v>
      </c>
      <c r="D137" s="71" t="s">
        <v>512</v>
      </c>
      <c r="E137" s="62" t="s">
        <v>582</v>
      </c>
      <c r="F137" s="56" t="s">
        <v>511</v>
      </c>
      <c r="H137" s="91"/>
      <c r="K137" s="93"/>
      <c r="Q137" s="91"/>
      <c r="X137" s="91"/>
    </row>
    <row r="138" spans="2:24" ht="13.2">
      <c r="B138" s="70" t="s">
        <v>275</v>
      </c>
      <c r="C138" s="40">
        <v>55224</v>
      </c>
      <c r="D138" s="71" t="s">
        <v>513</v>
      </c>
      <c r="E138" s="62" t="s">
        <v>573</v>
      </c>
      <c r="F138" s="56" t="s">
        <v>275</v>
      </c>
      <c r="H138" s="91"/>
      <c r="K138" s="93"/>
      <c r="Q138" s="91"/>
      <c r="X138" s="91"/>
    </row>
    <row r="139" spans="2:24" ht="13.2">
      <c r="B139" s="5" t="s">
        <v>277</v>
      </c>
      <c r="C139" s="97">
        <v>55224</v>
      </c>
      <c r="D139" s="5" t="s">
        <v>700</v>
      </c>
      <c r="H139" s="91"/>
      <c r="K139" s="93"/>
      <c r="Q139" s="91"/>
      <c r="X139" s="91"/>
    </row>
    <row r="140" spans="2:24" ht="13.2">
      <c r="B140" s="70" t="s">
        <v>278</v>
      </c>
      <c r="C140" s="40">
        <v>57035</v>
      </c>
      <c r="D140" s="71" t="s">
        <v>514</v>
      </c>
      <c r="E140" s="62" t="s">
        <v>573</v>
      </c>
      <c r="F140" s="56" t="s">
        <v>278</v>
      </c>
      <c r="H140" s="91"/>
      <c r="K140" s="93"/>
      <c r="Q140" s="91"/>
      <c r="X140" s="91"/>
    </row>
    <row r="141" spans="2:24" ht="13.2">
      <c r="B141" s="70" t="s">
        <v>515</v>
      </c>
      <c r="C141" s="40">
        <v>57035</v>
      </c>
      <c r="D141" s="71" t="s">
        <v>514</v>
      </c>
      <c r="E141" s="62" t="s">
        <v>582</v>
      </c>
      <c r="F141" s="56" t="s">
        <v>515</v>
      </c>
      <c r="H141" s="91"/>
      <c r="K141" s="93"/>
      <c r="Q141" s="91"/>
      <c r="X141" s="91"/>
    </row>
    <row r="142" spans="2:24" ht="13.2">
      <c r="B142" s="5" t="s">
        <v>280</v>
      </c>
      <c r="C142" s="97">
        <v>47127</v>
      </c>
      <c r="D142" s="5" t="s">
        <v>281</v>
      </c>
      <c r="E142" s="5" t="s">
        <v>573</v>
      </c>
      <c r="F142" s="5" t="s">
        <v>280</v>
      </c>
      <c r="H142" s="91"/>
      <c r="K142" s="93"/>
      <c r="Q142" s="91"/>
      <c r="X142" s="91"/>
    </row>
    <row r="143" spans="2:24" ht="13.2">
      <c r="B143" s="70" t="s">
        <v>516</v>
      </c>
      <c r="C143" s="40">
        <v>55500</v>
      </c>
      <c r="D143" s="71" t="s">
        <v>445</v>
      </c>
      <c r="E143" s="62" t="s">
        <v>582</v>
      </c>
      <c r="F143" s="56" t="s">
        <v>516</v>
      </c>
      <c r="H143" s="91"/>
      <c r="K143" s="93"/>
      <c r="Q143" s="91"/>
      <c r="X143" s="91"/>
    </row>
    <row r="144" spans="2:24" ht="13.2">
      <c r="B144" s="70" t="s">
        <v>282</v>
      </c>
      <c r="C144" s="40">
        <v>55976</v>
      </c>
      <c r="D144" s="71" t="s">
        <v>517</v>
      </c>
      <c r="E144" s="62" t="s">
        <v>573</v>
      </c>
      <c r="F144" s="56" t="s">
        <v>282</v>
      </c>
      <c r="H144" s="91"/>
      <c r="K144" s="93"/>
      <c r="Q144" s="91"/>
      <c r="X144" s="91"/>
    </row>
    <row r="145" spans="2:24" ht="13.2">
      <c r="B145" s="70" t="s">
        <v>518</v>
      </c>
      <c r="C145" s="40">
        <v>48471</v>
      </c>
      <c r="D145" s="71" t="s">
        <v>519</v>
      </c>
      <c r="E145" s="62" t="s">
        <v>582</v>
      </c>
      <c r="F145" s="56" t="s">
        <v>518</v>
      </c>
      <c r="H145" s="91"/>
      <c r="K145" s="93"/>
      <c r="Q145" s="91"/>
      <c r="X145" s="91"/>
    </row>
    <row r="146" spans="2:24" ht="13.2">
      <c r="B146" s="70" t="s">
        <v>520</v>
      </c>
      <c r="C146" s="40">
        <v>47940</v>
      </c>
      <c r="D146" s="71" t="s">
        <v>521</v>
      </c>
      <c r="E146" s="62" t="s">
        <v>582</v>
      </c>
      <c r="F146" s="56" t="s">
        <v>520</v>
      </c>
      <c r="H146" s="91"/>
      <c r="K146" s="93"/>
      <c r="Q146" s="91"/>
      <c r="X146" s="91"/>
    </row>
    <row r="147" spans="2:24" ht="13.2">
      <c r="B147" s="70" t="s">
        <v>285</v>
      </c>
      <c r="C147" s="40">
        <v>52330</v>
      </c>
      <c r="D147" s="71" t="s">
        <v>522</v>
      </c>
      <c r="E147" s="62" t="s">
        <v>573</v>
      </c>
      <c r="F147" s="56" t="s">
        <v>285</v>
      </c>
      <c r="H147" s="91"/>
      <c r="K147" s="93"/>
      <c r="Q147" s="91"/>
      <c r="X147" s="91"/>
    </row>
    <row r="148" spans="2:24" ht="13.2">
      <c r="B148" s="5" t="s">
        <v>289</v>
      </c>
      <c r="C148" s="97">
        <v>52330</v>
      </c>
      <c r="D148" s="5" t="s">
        <v>700</v>
      </c>
      <c r="H148" s="91"/>
      <c r="K148" s="93"/>
      <c r="Q148" s="91"/>
      <c r="X148" s="91"/>
    </row>
    <row r="149" spans="2:24" ht="13.2">
      <c r="B149" s="70" t="s">
        <v>523</v>
      </c>
      <c r="C149" s="40">
        <v>23600</v>
      </c>
      <c r="D149" s="71" t="s">
        <v>506</v>
      </c>
      <c r="E149" s="62" t="s">
        <v>582</v>
      </c>
      <c r="F149" s="56" t="s">
        <v>523</v>
      </c>
      <c r="H149" s="91"/>
      <c r="K149" s="93"/>
      <c r="Q149" s="91"/>
      <c r="X149" s="91"/>
    </row>
    <row r="150" spans="2:24" ht="13.2">
      <c r="B150" s="70" t="s">
        <v>524</v>
      </c>
      <c r="C150" s="40">
        <v>55976</v>
      </c>
      <c r="D150" s="71" t="s">
        <v>517</v>
      </c>
      <c r="E150" s="62" t="s">
        <v>582</v>
      </c>
      <c r="F150" s="56" t="s">
        <v>524</v>
      </c>
      <c r="H150" s="91"/>
      <c r="K150" s="93"/>
      <c r="Q150" s="91"/>
      <c r="X150" s="91"/>
    </row>
    <row r="151" spans="2:24" ht="13.2">
      <c r="B151" s="70" t="s">
        <v>525</v>
      </c>
      <c r="C151" s="40">
        <v>48700</v>
      </c>
      <c r="D151" s="71" t="s">
        <v>526</v>
      </c>
      <c r="E151" s="62" t="s">
        <v>582</v>
      </c>
      <c r="F151" s="56" t="s">
        <v>525</v>
      </c>
      <c r="H151" s="91"/>
      <c r="K151" s="93"/>
      <c r="Q151" s="91"/>
      <c r="X151" s="91"/>
    </row>
    <row r="152" spans="2:24" ht="13.2">
      <c r="B152" s="70" t="s">
        <v>290</v>
      </c>
      <c r="C152" s="40">
        <v>96165</v>
      </c>
      <c r="D152" s="71" t="s">
        <v>527</v>
      </c>
      <c r="E152" s="62" t="s">
        <v>573</v>
      </c>
      <c r="F152" s="56" t="s">
        <v>290</v>
      </c>
      <c r="H152" s="91"/>
      <c r="K152" s="93"/>
      <c r="Q152" s="91"/>
      <c r="X152" s="91"/>
    </row>
    <row r="153" spans="2:24" ht="13.2">
      <c r="B153" s="70" t="s">
        <v>293</v>
      </c>
      <c r="C153" s="40">
        <v>56051</v>
      </c>
      <c r="D153" s="71" t="s">
        <v>528</v>
      </c>
      <c r="E153" s="62" t="s">
        <v>573</v>
      </c>
      <c r="F153" s="56" t="s">
        <v>293</v>
      </c>
      <c r="H153" s="91"/>
      <c r="K153" s="93"/>
      <c r="Q153" s="91"/>
      <c r="X153" s="91"/>
    </row>
    <row r="154" spans="2:24" ht="13.2">
      <c r="B154" s="70" t="s">
        <v>529</v>
      </c>
      <c r="C154" s="40">
        <v>35177</v>
      </c>
      <c r="D154" s="71" t="s">
        <v>508</v>
      </c>
      <c r="E154" s="62" t="s">
        <v>582</v>
      </c>
      <c r="F154" s="56" t="s">
        <v>529</v>
      </c>
      <c r="H154" s="91"/>
      <c r="K154" s="93"/>
      <c r="Q154" s="91"/>
      <c r="X154" s="91"/>
    </row>
    <row r="155" spans="2:24" ht="13.2">
      <c r="B155" s="70" t="s">
        <v>295</v>
      </c>
      <c r="C155" s="40">
        <v>56053</v>
      </c>
      <c r="D155" s="71" t="s">
        <v>530</v>
      </c>
      <c r="E155" s="62" t="s">
        <v>573</v>
      </c>
      <c r="F155" s="56" t="s">
        <v>295</v>
      </c>
      <c r="H155" s="91"/>
      <c r="K155" s="93"/>
      <c r="Q155" s="91"/>
      <c r="X155" s="91"/>
    </row>
    <row r="156" spans="2:24" ht="13.2">
      <c r="B156" s="70" t="s">
        <v>531</v>
      </c>
      <c r="C156" s="40">
        <v>68628</v>
      </c>
      <c r="D156" s="71" t="s">
        <v>402</v>
      </c>
      <c r="E156" s="62" t="s">
        <v>582</v>
      </c>
      <c r="F156" s="56" t="s">
        <v>531</v>
      </c>
      <c r="H156" s="91"/>
      <c r="K156" s="93"/>
      <c r="Q156" s="91"/>
      <c r="X156" s="91"/>
    </row>
    <row r="157" spans="2:24" ht="13.2">
      <c r="B157" s="70" t="s">
        <v>532</v>
      </c>
      <c r="C157" s="40">
        <v>57000</v>
      </c>
      <c r="D157" s="71" t="s">
        <v>533</v>
      </c>
      <c r="E157" s="62" t="s">
        <v>582</v>
      </c>
      <c r="F157" s="56" t="s">
        <v>532</v>
      </c>
      <c r="H157" s="91"/>
      <c r="K157" s="93"/>
      <c r="Q157" s="91"/>
      <c r="X157" s="91"/>
    </row>
    <row r="158" spans="2:24" ht="13.2">
      <c r="B158" s="70" t="s">
        <v>297</v>
      </c>
      <c r="C158" s="40">
        <v>57000</v>
      </c>
      <c r="D158" s="71" t="s">
        <v>533</v>
      </c>
      <c r="E158" s="62" t="s">
        <v>573</v>
      </c>
      <c r="F158" s="56" t="s">
        <v>297</v>
      </c>
      <c r="H158" s="91"/>
      <c r="K158" s="93"/>
      <c r="Q158" s="91"/>
      <c r="X158" s="91"/>
    </row>
    <row r="159" spans="2:24" ht="13.2">
      <c r="B159" s="70" t="s">
        <v>299</v>
      </c>
      <c r="C159" s="40">
        <v>57047</v>
      </c>
      <c r="D159" s="71" t="s">
        <v>534</v>
      </c>
      <c r="E159" s="62" t="s">
        <v>573</v>
      </c>
      <c r="F159" s="56" t="s">
        <v>299</v>
      </c>
      <c r="H159" s="91"/>
      <c r="K159" s="93"/>
      <c r="Q159" s="91"/>
      <c r="X159" s="91"/>
    </row>
    <row r="160" spans="2:24" ht="13.2">
      <c r="B160" s="70" t="s">
        <v>535</v>
      </c>
      <c r="C160" s="40">
        <v>57043</v>
      </c>
      <c r="D160" s="71" t="s">
        <v>536</v>
      </c>
      <c r="E160" s="62" t="s">
        <v>582</v>
      </c>
      <c r="F160" s="56" t="s">
        <v>535</v>
      </c>
      <c r="H160" s="91"/>
      <c r="K160" s="93"/>
      <c r="Q160" s="91"/>
      <c r="X160" s="91"/>
    </row>
    <row r="161" spans="2:24" ht="13.2">
      <c r="B161" s="70" t="s">
        <v>301</v>
      </c>
      <c r="C161" s="40">
        <v>78845</v>
      </c>
      <c r="D161" s="71" t="s">
        <v>409</v>
      </c>
      <c r="E161" s="62" t="s">
        <v>573</v>
      </c>
      <c r="F161" s="56" t="s">
        <v>301</v>
      </c>
      <c r="H161" s="91"/>
      <c r="K161" s="93"/>
      <c r="Q161" s="91"/>
      <c r="X161" s="91"/>
    </row>
    <row r="162" spans="2:24" ht="13.2">
      <c r="B162" s="70" t="s">
        <v>537</v>
      </c>
      <c r="C162" s="40">
        <v>78845</v>
      </c>
      <c r="D162" s="71" t="s">
        <v>538</v>
      </c>
      <c r="E162" s="62" t="s">
        <v>582</v>
      </c>
      <c r="F162" s="56" t="s">
        <v>537</v>
      </c>
      <c r="H162" s="91"/>
      <c r="K162" s="93"/>
      <c r="Q162" s="91"/>
      <c r="X162" s="91"/>
    </row>
    <row r="163" spans="2:24" ht="13.2">
      <c r="B163" s="70" t="s">
        <v>305</v>
      </c>
      <c r="C163" s="40">
        <v>57043</v>
      </c>
      <c r="D163" s="71" t="s">
        <v>536</v>
      </c>
      <c r="E163" s="62" t="s">
        <v>573</v>
      </c>
      <c r="F163" s="56" t="s">
        <v>305</v>
      </c>
      <c r="H163" s="91"/>
      <c r="K163" s="93"/>
      <c r="Q163" s="91"/>
      <c r="X163" s="91"/>
    </row>
    <row r="164" spans="2:24" ht="13.2">
      <c r="B164" s="70" t="s">
        <v>307</v>
      </c>
      <c r="C164" s="40">
        <v>53395</v>
      </c>
      <c r="D164" s="71" t="s">
        <v>539</v>
      </c>
      <c r="E164" s="62" t="s">
        <v>573</v>
      </c>
      <c r="F164" s="56" t="s">
        <v>307</v>
      </c>
      <c r="H164" s="91"/>
      <c r="K164" s="93"/>
      <c r="Q164" s="91"/>
      <c r="X164" s="91"/>
    </row>
    <row r="165" spans="2:24" ht="13.2">
      <c r="B165" s="70" t="s">
        <v>540</v>
      </c>
      <c r="C165" s="40">
        <v>58886</v>
      </c>
      <c r="D165" s="71" t="s">
        <v>541</v>
      </c>
      <c r="E165" s="62" t="s">
        <v>582</v>
      </c>
      <c r="F165" s="56" t="s">
        <v>540</v>
      </c>
      <c r="H165" s="91"/>
      <c r="K165" s="93"/>
      <c r="Q165" s="91"/>
      <c r="X165" s="91"/>
    </row>
    <row r="166" spans="2:24" ht="13.2">
      <c r="B166" s="70" t="s">
        <v>542</v>
      </c>
      <c r="C166" s="40">
        <v>48707</v>
      </c>
      <c r="D166" s="71" t="s">
        <v>543</v>
      </c>
      <c r="E166" s="62" t="s">
        <v>582</v>
      </c>
      <c r="F166" s="56" t="s">
        <v>542</v>
      </c>
      <c r="H166" s="91"/>
      <c r="K166" s="93"/>
      <c r="Q166" s="91"/>
      <c r="X166" s="91"/>
    </row>
    <row r="167" spans="2:24" ht="13.2">
      <c r="B167" s="70" t="s">
        <v>544</v>
      </c>
      <c r="C167" s="40">
        <v>20199</v>
      </c>
      <c r="D167" s="71" t="s">
        <v>545</v>
      </c>
      <c r="E167" s="62" t="s">
        <v>582</v>
      </c>
      <c r="F167" s="56" t="s">
        <v>544</v>
      </c>
      <c r="H167" s="91"/>
      <c r="K167" s="93"/>
      <c r="Q167" s="91"/>
      <c r="X167" s="91"/>
    </row>
    <row r="168" spans="2:24" ht="13.2">
      <c r="B168" s="70" t="s">
        <v>309</v>
      </c>
      <c r="C168" s="40">
        <v>47094</v>
      </c>
      <c r="D168" s="71" t="s">
        <v>546</v>
      </c>
      <c r="E168" s="62" t="s">
        <v>573</v>
      </c>
      <c r="F168" s="56" t="s">
        <v>309</v>
      </c>
      <c r="H168" s="91"/>
      <c r="K168" s="93"/>
      <c r="Q168" s="91"/>
      <c r="X168" s="91"/>
    </row>
    <row r="169" spans="2:24" ht="13.2">
      <c r="B169" s="70" t="s">
        <v>311</v>
      </c>
      <c r="C169" s="40">
        <v>53399</v>
      </c>
      <c r="D169" s="71" t="s">
        <v>415</v>
      </c>
      <c r="E169" s="62" t="s">
        <v>573</v>
      </c>
      <c r="F169" s="56" t="s">
        <v>311</v>
      </c>
      <c r="H169" s="91"/>
      <c r="K169" s="93"/>
      <c r="Q169" s="91"/>
      <c r="X169" s="91"/>
    </row>
    <row r="170" spans="2:24" ht="13.2">
      <c r="B170" s="70" t="s">
        <v>548</v>
      </c>
      <c r="C170" s="40">
        <v>55206</v>
      </c>
      <c r="D170" s="71" t="s">
        <v>549</v>
      </c>
      <c r="E170" s="62" t="s">
        <v>582</v>
      </c>
      <c r="F170" s="56" t="s">
        <v>548</v>
      </c>
      <c r="H170" s="91"/>
      <c r="K170" s="93"/>
      <c r="Q170" s="91"/>
      <c r="X170" s="91"/>
    </row>
    <row r="171" spans="2:24" ht="13.2">
      <c r="B171" s="70" t="s">
        <v>317</v>
      </c>
      <c r="C171" s="40">
        <v>55206</v>
      </c>
      <c r="D171" s="71" t="s">
        <v>549</v>
      </c>
      <c r="E171" s="62" t="s">
        <v>582</v>
      </c>
      <c r="F171" s="56" t="s">
        <v>317</v>
      </c>
      <c r="H171" s="91"/>
      <c r="K171" s="93"/>
      <c r="Q171" s="91"/>
      <c r="X171" s="91"/>
    </row>
    <row r="172" spans="2:24" ht="13.2">
      <c r="B172" s="70" t="s">
        <v>313</v>
      </c>
      <c r="C172" s="40">
        <v>57069</v>
      </c>
      <c r="D172" s="71" t="s">
        <v>550</v>
      </c>
      <c r="E172" s="62" t="s">
        <v>573</v>
      </c>
      <c r="F172" s="56" t="s">
        <v>313</v>
      </c>
      <c r="H172" s="91"/>
      <c r="K172" s="93"/>
      <c r="Q172" s="91"/>
      <c r="X172" s="91"/>
    </row>
    <row r="173" spans="2:24" ht="13.2">
      <c r="B173" s="70" t="s">
        <v>551</v>
      </c>
      <c r="C173" s="40">
        <v>57078</v>
      </c>
      <c r="D173" s="71" t="s">
        <v>552</v>
      </c>
      <c r="E173" s="62" t="s">
        <v>582</v>
      </c>
      <c r="F173" s="56" t="s">
        <v>551</v>
      </c>
      <c r="H173" s="91"/>
      <c r="K173" s="93"/>
      <c r="Q173" s="91"/>
      <c r="X173" s="91"/>
    </row>
    <row r="174" spans="2:24" ht="13.2">
      <c r="B174" s="70" t="s">
        <v>553</v>
      </c>
      <c r="C174" s="40">
        <v>57078</v>
      </c>
      <c r="D174" s="71" t="s">
        <v>552</v>
      </c>
      <c r="E174" s="62" t="s">
        <v>582</v>
      </c>
      <c r="F174" s="56" t="s">
        <v>553</v>
      </c>
      <c r="H174" s="91"/>
      <c r="K174" s="93"/>
      <c r="Q174" s="91"/>
      <c r="X174" s="91"/>
    </row>
    <row r="175" spans="2:24" ht="13.2">
      <c r="B175" s="70" t="s">
        <v>554</v>
      </c>
      <c r="C175" s="40">
        <v>58895</v>
      </c>
      <c r="D175" s="71" t="s">
        <v>555</v>
      </c>
      <c r="E175" s="62" t="s">
        <v>582</v>
      </c>
      <c r="F175" s="56" t="s">
        <v>554</v>
      </c>
      <c r="H175" s="91"/>
      <c r="K175" s="93"/>
      <c r="Q175" s="91"/>
      <c r="X175" s="91"/>
    </row>
    <row r="176" spans="2:24" ht="13.2">
      <c r="B176" s="70" t="s">
        <v>556</v>
      </c>
      <c r="C176" s="40">
        <v>1535</v>
      </c>
      <c r="D176" s="71" t="s">
        <v>557</v>
      </c>
      <c r="E176" s="62" t="s">
        <v>582</v>
      </c>
      <c r="F176" s="56" t="s">
        <v>556</v>
      </c>
      <c r="H176" s="91"/>
      <c r="K176" s="93"/>
      <c r="Q176" s="91"/>
      <c r="X176" s="91"/>
    </row>
    <row r="177" spans="2:24" ht="13.2">
      <c r="B177" s="70" t="s">
        <v>558</v>
      </c>
      <c r="C177" s="40">
        <v>47531</v>
      </c>
      <c r="D177" s="71" t="s">
        <v>559</v>
      </c>
      <c r="E177" s="62" t="s">
        <v>582</v>
      </c>
      <c r="F177" s="56" t="s">
        <v>558</v>
      </c>
      <c r="H177" s="91"/>
      <c r="K177" s="93"/>
      <c r="Q177" s="91"/>
      <c r="X177" s="91"/>
    </row>
    <row r="178" spans="2:24" ht="13.2">
      <c r="C178" s="93"/>
      <c r="H178" s="91"/>
      <c r="K178" s="93"/>
      <c r="Q178" s="91"/>
      <c r="X178" s="91"/>
    </row>
    <row r="179" spans="2:24" ht="13.2">
      <c r="C179" s="93"/>
      <c r="H179" s="91"/>
      <c r="K179" s="93"/>
      <c r="Q179" s="91"/>
      <c r="X179" s="91"/>
    </row>
    <row r="180" spans="2:24" ht="13.2">
      <c r="C180" s="93"/>
      <c r="H180" s="91"/>
      <c r="K180" s="93"/>
      <c r="Q180" s="91"/>
      <c r="X180" s="91"/>
    </row>
    <row r="181" spans="2:24" ht="13.2">
      <c r="C181" s="93"/>
      <c r="H181" s="91"/>
      <c r="K181" s="93"/>
      <c r="Q181" s="91"/>
      <c r="X181" s="91"/>
    </row>
    <row r="182" spans="2:24" ht="13.2">
      <c r="C182" s="93"/>
      <c r="H182" s="91"/>
      <c r="K182" s="93"/>
      <c r="Q182" s="91"/>
      <c r="X182" s="91"/>
    </row>
    <row r="183" spans="2:24" ht="13.2">
      <c r="C183" s="93"/>
      <c r="H183" s="91"/>
      <c r="K183" s="93"/>
      <c r="Q183" s="91"/>
      <c r="X183" s="91"/>
    </row>
    <row r="184" spans="2:24" ht="13.2">
      <c r="C184" s="93"/>
      <c r="H184" s="91"/>
      <c r="K184" s="93"/>
      <c r="Q184" s="91"/>
      <c r="X184" s="91"/>
    </row>
    <row r="185" spans="2:24" ht="13.2">
      <c r="C185" s="93"/>
      <c r="H185" s="91"/>
      <c r="K185" s="93"/>
      <c r="Q185" s="91"/>
      <c r="X185" s="91"/>
    </row>
    <row r="186" spans="2:24" ht="13.2">
      <c r="C186" s="93"/>
      <c r="H186" s="91"/>
      <c r="K186" s="93"/>
      <c r="Q186" s="91"/>
      <c r="X186" s="91"/>
    </row>
    <row r="187" spans="2:24" ht="13.2">
      <c r="C187" s="93"/>
      <c r="H187" s="91"/>
      <c r="K187" s="93"/>
      <c r="Q187" s="91"/>
      <c r="X187" s="91"/>
    </row>
    <row r="188" spans="2:24" ht="13.2">
      <c r="C188" s="93"/>
      <c r="H188" s="91"/>
      <c r="K188" s="93"/>
      <c r="Q188" s="91"/>
      <c r="X188" s="91"/>
    </row>
    <row r="189" spans="2:24" ht="13.2">
      <c r="C189" s="93"/>
      <c r="H189" s="91"/>
      <c r="K189" s="93"/>
      <c r="Q189" s="91"/>
      <c r="X189" s="91"/>
    </row>
    <row r="190" spans="2:24" ht="13.2">
      <c r="C190" s="93"/>
      <c r="H190" s="91"/>
      <c r="K190" s="93"/>
      <c r="Q190" s="91"/>
      <c r="X190" s="91"/>
    </row>
    <row r="191" spans="2:24" ht="13.2">
      <c r="C191" s="93"/>
      <c r="H191" s="91"/>
      <c r="K191" s="93"/>
      <c r="Q191" s="91"/>
      <c r="X191" s="91"/>
    </row>
    <row r="192" spans="2:24" ht="13.2">
      <c r="C192" s="93"/>
      <c r="H192" s="91"/>
      <c r="K192" s="93"/>
      <c r="Q192" s="91"/>
      <c r="X192" s="91"/>
    </row>
    <row r="193" spans="3:24" ht="13.2">
      <c r="C193" s="93"/>
      <c r="H193" s="91"/>
      <c r="K193" s="93"/>
      <c r="Q193" s="91"/>
      <c r="X193" s="91"/>
    </row>
    <row r="194" spans="3:24" ht="13.2">
      <c r="C194" s="93"/>
      <c r="H194" s="91"/>
      <c r="K194" s="93"/>
      <c r="Q194" s="91"/>
      <c r="X194" s="91"/>
    </row>
    <row r="195" spans="3:24" ht="13.2">
      <c r="C195" s="93"/>
      <c r="H195" s="91"/>
      <c r="K195" s="93"/>
      <c r="Q195" s="91"/>
      <c r="X195" s="91"/>
    </row>
    <row r="196" spans="3:24" ht="13.2">
      <c r="C196" s="93"/>
      <c r="H196" s="91"/>
      <c r="K196" s="93"/>
      <c r="Q196" s="91"/>
      <c r="X196" s="91"/>
    </row>
    <row r="197" spans="3:24" ht="13.2">
      <c r="C197" s="93"/>
      <c r="H197" s="91"/>
      <c r="K197" s="93"/>
      <c r="Q197" s="91"/>
      <c r="X197" s="91"/>
    </row>
    <row r="198" spans="3:24" ht="13.2">
      <c r="C198" s="93"/>
      <c r="H198" s="91"/>
      <c r="K198" s="93"/>
      <c r="Q198" s="91"/>
      <c r="X198" s="91"/>
    </row>
    <row r="199" spans="3:24" ht="13.2">
      <c r="C199" s="93"/>
      <c r="H199" s="91"/>
      <c r="K199" s="93"/>
      <c r="Q199" s="91"/>
      <c r="X199" s="91"/>
    </row>
    <row r="200" spans="3:24" ht="13.2">
      <c r="C200" s="93"/>
      <c r="H200" s="91"/>
      <c r="K200" s="93"/>
      <c r="Q200" s="91"/>
      <c r="X200" s="91"/>
    </row>
    <row r="201" spans="3:24" ht="13.2">
      <c r="C201" s="93"/>
      <c r="H201" s="91"/>
      <c r="K201" s="93"/>
      <c r="Q201" s="91"/>
      <c r="X201" s="91"/>
    </row>
    <row r="202" spans="3:24" ht="13.2">
      <c r="C202" s="93"/>
      <c r="H202" s="91"/>
      <c r="K202" s="93"/>
      <c r="Q202" s="91"/>
      <c r="X202" s="91"/>
    </row>
    <row r="203" spans="3:24" ht="13.2">
      <c r="C203" s="93"/>
      <c r="H203" s="91"/>
      <c r="K203" s="93"/>
      <c r="Q203" s="91"/>
      <c r="X203" s="91"/>
    </row>
    <row r="204" spans="3:24" ht="13.2">
      <c r="C204" s="93"/>
      <c r="H204" s="91"/>
      <c r="K204" s="93"/>
      <c r="Q204" s="91"/>
      <c r="X204" s="91"/>
    </row>
    <row r="205" spans="3:24" ht="13.2">
      <c r="C205" s="93"/>
      <c r="H205" s="91"/>
      <c r="K205" s="93"/>
      <c r="Q205" s="91"/>
      <c r="X205" s="91"/>
    </row>
    <row r="206" spans="3:24" ht="13.2">
      <c r="C206" s="93"/>
      <c r="H206" s="91"/>
      <c r="K206" s="93"/>
      <c r="Q206" s="91"/>
      <c r="X206" s="91"/>
    </row>
    <row r="207" spans="3:24" ht="13.2">
      <c r="C207" s="93"/>
      <c r="H207" s="91"/>
      <c r="K207" s="93"/>
      <c r="Q207" s="91"/>
      <c r="X207" s="91"/>
    </row>
    <row r="208" spans="3:24" ht="13.2">
      <c r="C208" s="93"/>
      <c r="H208" s="91"/>
      <c r="K208" s="93"/>
      <c r="Q208" s="91"/>
      <c r="X208" s="91"/>
    </row>
    <row r="209" spans="3:24" ht="13.2">
      <c r="C209" s="93"/>
      <c r="H209" s="91"/>
      <c r="K209" s="93"/>
      <c r="Q209" s="91"/>
      <c r="X209" s="91"/>
    </row>
    <row r="210" spans="3:24" ht="13.2">
      <c r="C210" s="93"/>
      <c r="H210" s="91"/>
      <c r="K210" s="93"/>
      <c r="Q210" s="91"/>
      <c r="X210" s="91"/>
    </row>
    <row r="211" spans="3:24" ht="13.2">
      <c r="C211" s="93"/>
      <c r="H211" s="91"/>
      <c r="K211" s="93"/>
      <c r="Q211" s="91"/>
      <c r="X211" s="91"/>
    </row>
    <row r="212" spans="3:24" ht="13.2">
      <c r="C212" s="93"/>
      <c r="H212" s="91"/>
      <c r="K212" s="93"/>
      <c r="Q212" s="91"/>
      <c r="X212" s="91"/>
    </row>
    <row r="213" spans="3:24" ht="13.2">
      <c r="C213" s="93"/>
      <c r="H213" s="91"/>
      <c r="K213" s="93"/>
      <c r="Q213" s="91"/>
      <c r="X213" s="91"/>
    </row>
    <row r="214" spans="3:24" ht="13.2">
      <c r="C214" s="93"/>
      <c r="H214" s="91"/>
      <c r="K214" s="93"/>
      <c r="Q214" s="91"/>
      <c r="X214" s="91"/>
    </row>
    <row r="215" spans="3:24" ht="13.2">
      <c r="C215" s="93"/>
      <c r="H215" s="91"/>
      <c r="K215" s="93"/>
      <c r="Q215" s="91"/>
      <c r="X215" s="91"/>
    </row>
    <row r="216" spans="3:24" ht="13.2">
      <c r="C216" s="93"/>
      <c r="H216" s="91"/>
      <c r="K216" s="93"/>
      <c r="Q216" s="91"/>
      <c r="X216" s="91"/>
    </row>
    <row r="217" spans="3:24" ht="13.2">
      <c r="C217" s="93"/>
      <c r="H217" s="91"/>
      <c r="K217" s="93"/>
      <c r="Q217" s="91"/>
      <c r="X217" s="91"/>
    </row>
    <row r="218" spans="3:24" ht="13.2">
      <c r="C218" s="93"/>
      <c r="H218" s="91"/>
      <c r="K218" s="93"/>
      <c r="Q218" s="91"/>
      <c r="X218" s="91"/>
    </row>
    <row r="219" spans="3:24" ht="13.2">
      <c r="C219" s="93"/>
      <c r="H219" s="91"/>
      <c r="K219" s="93"/>
      <c r="Q219" s="91"/>
      <c r="X219" s="91"/>
    </row>
    <row r="220" spans="3:24" ht="13.2">
      <c r="C220" s="93"/>
      <c r="H220" s="91"/>
      <c r="K220" s="93"/>
      <c r="Q220" s="91"/>
      <c r="X220" s="91"/>
    </row>
    <row r="221" spans="3:24" ht="13.2">
      <c r="C221" s="93"/>
      <c r="H221" s="91"/>
      <c r="K221" s="93"/>
      <c r="Q221" s="91"/>
      <c r="X221" s="91"/>
    </row>
    <row r="222" spans="3:24" ht="13.2">
      <c r="C222" s="93"/>
      <c r="H222" s="91"/>
      <c r="K222" s="93"/>
      <c r="Q222" s="91"/>
      <c r="X222" s="91"/>
    </row>
    <row r="223" spans="3:24" ht="13.2">
      <c r="C223" s="93"/>
      <c r="H223" s="91"/>
      <c r="K223" s="93"/>
      <c r="Q223" s="91"/>
      <c r="X223" s="91"/>
    </row>
    <row r="224" spans="3:24" ht="13.2">
      <c r="C224" s="93"/>
      <c r="H224" s="91"/>
      <c r="K224" s="93"/>
      <c r="Q224" s="91"/>
      <c r="X224" s="91"/>
    </row>
    <row r="225" spans="3:24" ht="13.2">
      <c r="C225" s="93"/>
      <c r="H225" s="91"/>
      <c r="K225" s="93"/>
      <c r="Q225" s="91"/>
      <c r="X225" s="91"/>
    </row>
    <row r="226" spans="3:24" ht="13.2">
      <c r="C226" s="93"/>
      <c r="H226" s="91"/>
      <c r="K226" s="93"/>
      <c r="Q226" s="91"/>
      <c r="X226" s="91"/>
    </row>
    <row r="227" spans="3:24" ht="13.2">
      <c r="C227" s="93"/>
      <c r="H227" s="91"/>
      <c r="K227" s="93"/>
      <c r="Q227" s="91"/>
      <c r="X227" s="91"/>
    </row>
    <row r="228" spans="3:24" ht="13.2">
      <c r="C228" s="93"/>
      <c r="H228" s="91"/>
      <c r="K228" s="93"/>
      <c r="Q228" s="91"/>
      <c r="X228" s="91"/>
    </row>
    <row r="229" spans="3:24" ht="13.2">
      <c r="C229" s="93"/>
      <c r="H229" s="91"/>
      <c r="K229" s="93"/>
      <c r="Q229" s="91"/>
      <c r="X229" s="91"/>
    </row>
    <row r="230" spans="3:24" ht="13.2">
      <c r="C230" s="93"/>
      <c r="H230" s="91"/>
      <c r="K230" s="93"/>
      <c r="Q230" s="91"/>
      <c r="X230" s="91"/>
    </row>
    <row r="231" spans="3:24" ht="13.2">
      <c r="C231" s="93"/>
      <c r="H231" s="91"/>
      <c r="K231" s="93"/>
      <c r="Q231" s="91"/>
      <c r="X231" s="91"/>
    </row>
    <row r="232" spans="3:24" ht="13.2">
      <c r="C232" s="93"/>
      <c r="H232" s="91"/>
      <c r="K232" s="93"/>
      <c r="Q232" s="91"/>
      <c r="X232" s="91"/>
    </row>
    <row r="233" spans="3:24" ht="13.2">
      <c r="C233" s="93"/>
      <c r="H233" s="91"/>
      <c r="K233" s="93"/>
      <c r="Q233" s="91"/>
      <c r="X233" s="91"/>
    </row>
    <row r="234" spans="3:24" ht="13.2">
      <c r="C234" s="93"/>
      <c r="H234" s="91"/>
      <c r="K234" s="93"/>
      <c r="Q234" s="91"/>
      <c r="X234" s="91"/>
    </row>
    <row r="235" spans="3:24" ht="13.2">
      <c r="C235" s="93"/>
      <c r="H235" s="91"/>
      <c r="K235" s="93"/>
      <c r="Q235" s="91"/>
      <c r="X235" s="91"/>
    </row>
    <row r="236" spans="3:24" ht="13.2">
      <c r="C236" s="93"/>
      <c r="H236" s="91"/>
      <c r="K236" s="93"/>
      <c r="Q236" s="91"/>
      <c r="X236" s="91"/>
    </row>
    <row r="237" spans="3:24" ht="13.2">
      <c r="C237" s="93"/>
      <c r="H237" s="91"/>
      <c r="K237" s="93"/>
      <c r="Q237" s="91"/>
      <c r="X237" s="91"/>
    </row>
    <row r="238" spans="3:24" ht="13.2">
      <c r="C238" s="93"/>
      <c r="H238" s="91"/>
      <c r="K238" s="93"/>
      <c r="Q238" s="91"/>
      <c r="X238" s="91"/>
    </row>
    <row r="239" spans="3:24" ht="13.2">
      <c r="C239" s="93"/>
      <c r="H239" s="91"/>
      <c r="K239" s="93"/>
      <c r="Q239" s="91"/>
      <c r="X239" s="91"/>
    </row>
    <row r="240" spans="3:24" ht="13.2">
      <c r="C240" s="93"/>
      <c r="H240" s="91"/>
      <c r="K240" s="93"/>
      <c r="Q240" s="91"/>
      <c r="X240" s="91"/>
    </row>
    <row r="241" spans="3:24" ht="13.2">
      <c r="C241" s="93"/>
      <c r="H241" s="91"/>
      <c r="K241" s="93"/>
      <c r="Q241" s="91"/>
      <c r="X241" s="91"/>
    </row>
    <row r="242" spans="3:24" ht="13.2">
      <c r="C242" s="93"/>
      <c r="H242" s="91"/>
      <c r="K242" s="93"/>
      <c r="Q242" s="91"/>
      <c r="X242" s="91"/>
    </row>
    <row r="243" spans="3:24" ht="13.2">
      <c r="C243" s="93"/>
      <c r="H243" s="91"/>
      <c r="K243" s="93"/>
      <c r="Q243" s="91"/>
      <c r="X243" s="91"/>
    </row>
    <row r="244" spans="3:24" ht="13.2">
      <c r="C244" s="93"/>
      <c r="H244" s="91"/>
      <c r="K244" s="93"/>
      <c r="Q244" s="91"/>
      <c r="X244" s="91"/>
    </row>
    <row r="245" spans="3:24" ht="13.2">
      <c r="C245" s="93"/>
      <c r="H245" s="91"/>
      <c r="K245" s="93"/>
      <c r="Q245" s="91"/>
      <c r="X245" s="91"/>
    </row>
    <row r="246" spans="3:24" ht="13.2">
      <c r="C246" s="93"/>
      <c r="H246" s="91"/>
      <c r="K246" s="93"/>
      <c r="Q246" s="91"/>
      <c r="X246" s="91"/>
    </row>
    <row r="247" spans="3:24" ht="13.2">
      <c r="C247" s="93"/>
      <c r="H247" s="91"/>
      <c r="K247" s="93"/>
      <c r="Q247" s="91"/>
      <c r="X247" s="91"/>
    </row>
    <row r="248" spans="3:24" ht="13.2">
      <c r="C248" s="93"/>
      <c r="H248" s="91"/>
      <c r="K248" s="93"/>
      <c r="Q248" s="91"/>
      <c r="X248" s="91"/>
    </row>
    <row r="249" spans="3:24" ht="13.2">
      <c r="C249" s="93"/>
      <c r="H249" s="91"/>
      <c r="K249" s="93"/>
      <c r="Q249" s="91"/>
      <c r="X249" s="91"/>
    </row>
    <row r="250" spans="3:24" ht="13.2">
      <c r="C250" s="93"/>
      <c r="H250" s="91"/>
      <c r="K250" s="93"/>
      <c r="Q250" s="91"/>
      <c r="X250" s="91"/>
    </row>
    <row r="251" spans="3:24" ht="13.2">
      <c r="C251" s="93"/>
      <c r="H251" s="91"/>
      <c r="K251" s="93"/>
      <c r="Q251" s="91"/>
      <c r="X251" s="91"/>
    </row>
    <row r="252" spans="3:24" ht="13.2">
      <c r="C252" s="93"/>
      <c r="H252" s="91"/>
      <c r="K252" s="93"/>
      <c r="Q252" s="91"/>
      <c r="X252" s="91"/>
    </row>
    <row r="253" spans="3:24" ht="13.2">
      <c r="C253" s="93"/>
      <c r="H253" s="91"/>
      <c r="K253" s="93"/>
      <c r="Q253" s="91"/>
      <c r="X253" s="91"/>
    </row>
    <row r="254" spans="3:24" ht="13.2">
      <c r="C254" s="93"/>
      <c r="H254" s="91"/>
      <c r="K254" s="93"/>
      <c r="Q254" s="91"/>
      <c r="X254" s="91"/>
    </row>
    <row r="255" spans="3:24" ht="13.2">
      <c r="C255" s="93"/>
      <c r="H255" s="91"/>
      <c r="K255" s="93"/>
      <c r="Q255" s="91"/>
      <c r="X255" s="91"/>
    </row>
    <row r="256" spans="3:24" ht="13.2">
      <c r="C256" s="93"/>
      <c r="H256" s="91"/>
      <c r="K256" s="93"/>
      <c r="Q256" s="91"/>
      <c r="X256" s="91"/>
    </row>
    <row r="257" spans="3:24" ht="13.2">
      <c r="C257" s="93"/>
      <c r="H257" s="91"/>
      <c r="K257" s="93"/>
      <c r="Q257" s="91"/>
      <c r="X257" s="91"/>
    </row>
    <row r="258" spans="3:24" ht="13.2">
      <c r="C258" s="93"/>
      <c r="H258" s="91"/>
      <c r="K258" s="93"/>
      <c r="Q258" s="91"/>
      <c r="X258" s="91"/>
    </row>
    <row r="259" spans="3:24" ht="13.2">
      <c r="C259" s="93"/>
      <c r="H259" s="91"/>
      <c r="K259" s="93"/>
      <c r="Q259" s="91"/>
      <c r="X259" s="91"/>
    </row>
    <row r="260" spans="3:24" ht="13.2">
      <c r="C260" s="93"/>
      <c r="H260" s="91"/>
      <c r="K260" s="93"/>
      <c r="Q260" s="91"/>
      <c r="X260" s="91"/>
    </row>
    <row r="261" spans="3:24" ht="13.2">
      <c r="C261" s="93"/>
      <c r="H261" s="91"/>
      <c r="K261" s="93"/>
      <c r="Q261" s="91"/>
      <c r="X261" s="91"/>
    </row>
    <row r="262" spans="3:24" ht="13.2">
      <c r="C262" s="93"/>
      <c r="H262" s="91"/>
      <c r="K262" s="93"/>
      <c r="Q262" s="91"/>
      <c r="X262" s="91"/>
    </row>
    <row r="263" spans="3:24" ht="13.2">
      <c r="C263" s="93"/>
      <c r="H263" s="91"/>
      <c r="K263" s="93"/>
      <c r="Q263" s="91"/>
      <c r="X263" s="91"/>
    </row>
    <row r="264" spans="3:24" ht="13.2">
      <c r="C264" s="93"/>
      <c r="H264" s="91"/>
      <c r="K264" s="93"/>
      <c r="Q264" s="91"/>
      <c r="X264" s="91"/>
    </row>
    <row r="265" spans="3:24" ht="13.2">
      <c r="C265" s="93"/>
      <c r="H265" s="91"/>
      <c r="K265" s="93"/>
      <c r="Q265" s="91"/>
      <c r="X265" s="91"/>
    </row>
    <row r="266" spans="3:24" ht="13.2">
      <c r="C266" s="93"/>
      <c r="H266" s="91"/>
      <c r="K266" s="93"/>
      <c r="Q266" s="91"/>
      <c r="X266" s="91"/>
    </row>
    <row r="267" spans="3:24" ht="13.2">
      <c r="C267" s="93"/>
      <c r="H267" s="91"/>
      <c r="K267" s="93"/>
      <c r="Q267" s="91"/>
      <c r="X267" s="91"/>
    </row>
    <row r="268" spans="3:24" ht="13.2">
      <c r="C268" s="93"/>
      <c r="H268" s="91"/>
      <c r="K268" s="93"/>
      <c r="Q268" s="91"/>
      <c r="X268" s="91"/>
    </row>
    <row r="269" spans="3:24" ht="13.2">
      <c r="C269" s="93"/>
      <c r="H269" s="91"/>
      <c r="K269" s="93"/>
      <c r="Q269" s="91"/>
      <c r="X269" s="91"/>
    </row>
    <row r="270" spans="3:24" ht="13.2">
      <c r="C270" s="93"/>
      <c r="H270" s="91"/>
      <c r="K270" s="93"/>
      <c r="Q270" s="91"/>
      <c r="X270" s="91"/>
    </row>
    <row r="271" spans="3:24" ht="13.2">
      <c r="C271" s="93"/>
      <c r="H271" s="91"/>
      <c r="K271" s="93"/>
      <c r="Q271" s="91"/>
      <c r="X271" s="91"/>
    </row>
    <row r="272" spans="3:24" ht="13.2">
      <c r="C272" s="93"/>
      <c r="H272" s="91"/>
      <c r="K272" s="93"/>
      <c r="Q272" s="91"/>
      <c r="X272" s="91"/>
    </row>
    <row r="273" spans="3:24" ht="13.2">
      <c r="C273" s="93"/>
      <c r="H273" s="91"/>
      <c r="K273" s="93"/>
      <c r="Q273" s="91"/>
      <c r="X273" s="91"/>
    </row>
    <row r="274" spans="3:24" ht="13.2">
      <c r="C274" s="93"/>
      <c r="H274" s="91"/>
      <c r="K274" s="93"/>
      <c r="Q274" s="91"/>
      <c r="X274" s="91"/>
    </row>
    <row r="275" spans="3:24" ht="13.2">
      <c r="C275" s="93"/>
      <c r="H275" s="91"/>
      <c r="K275" s="93"/>
      <c r="Q275" s="91"/>
      <c r="X275" s="91"/>
    </row>
    <row r="276" spans="3:24" ht="13.2">
      <c r="C276" s="93"/>
      <c r="H276" s="91"/>
      <c r="K276" s="93"/>
      <c r="Q276" s="91"/>
      <c r="X276" s="91"/>
    </row>
    <row r="277" spans="3:24" ht="13.2">
      <c r="C277" s="93"/>
      <c r="H277" s="91"/>
      <c r="K277" s="93"/>
      <c r="Q277" s="91"/>
      <c r="X277" s="91"/>
    </row>
    <row r="278" spans="3:24" ht="13.2">
      <c r="C278" s="93"/>
      <c r="H278" s="91"/>
      <c r="K278" s="93"/>
      <c r="Q278" s="91"/>
      <c r="X278" s="91"/>
    </row>
    <row r="279" spans="3:24" ht="13.2">
      <c r="C279" s="93"/>
      <c r="H279" s="91"/>
      <c r="K279" s="93"/>
      <c r="Q279" s="91"/>
      <c r="X279" s="91"/>
    </row>
    <row r="280" spans="3:24" ht="13.2">
      <c r="C280" s="93"/>
      <c r="H280" s="91"/>
      <c r="K280" s="93"/>
      <c r="Q280" s="91"/>
      <c r="X280" s="91"/>
    </row>
    <row r="281" spans="3:24" ht="13.2">
      <c r="C281" s="93"/>
      <c r="H281" s="91"/>
      <c r="K281" s="93"/>
      <c r="Q281" s="91"/>
      <c r="X281" s="91"/>
    </row>
    <row r="282" spans="3:24" ht="13.2">
      <c r="C282" s="93"/>
      <c r="H282" s="91"/>
      <c r="K282" s="93"/>
      <c r="Q282" s="91"/>
      <c r="X282" s="91"/>
    </row>
    <row r="283" spans="3:24" ht="13.2">
      <c r="C283" s="93"/>
      <c r="H283" s="91"/>
      <c r="K283" s="93"/>
      <c r="Q283" s="91"/>
      <c r="X283" s="91"/>
    </row>
    <row r="284" spans="3:24" ht="13.2">
      <c r="C284" s="93"/>
      <c r="H284" s="91"/>
      <c r="K284" s="93"/>
      <c r="Q284" s="91"/>
      <c r="X284" s="91"/>
    </row>
    <row r="285" spans="3:24" ht="13.2">
      <c r="C285" s="93"/>
      <c r="H285" s="91"/>
      <c r="K285" s="93"/>
      <c r="Q285" s="91"/>
      <c r="X285" s="91"/>
    </row>
    <row r="286" spans="3:24" ht="13.2">
      <c r="C286" s="93"/>
      <c r="H286" s="91"/>
      <c r="K286" s="93"/>
      <c r="Q286" s="91"/>
      <c r="X286" s="91"/>
    </row>
    <row r="287" spans="3:24" ht="13.2">
      <c r="C287" s="93"/>
      <c r="H287" s="91"/>
      <c r="K287" s="93"/>
      <c r="Q287" s="91"/>
      <c r="X287" s="91"/>
    </row>
    <row r="288" spans="3:24" ht="13.2">
      <c r="C288" s="93"/>
      <c r="H288" s="91"/>
      <c r="K288" s="93"/>
      <c r="Q288" s="91"/>
      <c r="X288" s="91"/>
    </row>
    <row r="289" spans="3:24" ht="13.2">
      <c r="C289" s="93"/>
      <c r="H289" s="91"/>
      <c r="K289" s="93"/>
      <c r="Q289" s="91"/>
      <c r="X289" s="91"/>
    </row>
    <row r="290" spans="3:24" ht="13.2">
      <c r="C290" s="93"/>
      <c r="H290" s="91"/>
      <c r="K290" s="93"/>
      <c r="Q290" s="91"/>
      <c r="X290" s="91"/>
    </row>
    <row r="291" spans="3:24" ht="13.2">
      <c r="C291" s="93"/>
      <c r="H291" s="91"/>
      <c r="K291" s="93"/>
      <c r="Q291" s="91"/>
      <c r="X291" s="91"/>
    </row>
    <row r="292" spans="3:24" ht="13.2">
      <c r="C292" s="93"/>
      <c r="H292" s="91"/>
      <c r="K292" s="93"/>
      <c r="Q292" s="91"/>
      <c r="X292" s="91"/>
    </row>
    <row r="293" spans="3:24" ht="13.2">
      <c r="C293" s="93"/>
      <c r="H293" s="91"/>
      <c r="K293" s="93"/>
      <c r="Q293" s="91"/>
      <c r="X293" s="91"/>
    </row>
    <row r="294" spans="3:24" ht="13.2">
      <c r="C294" s="93"/>
      <c r="H294" s="91"/>
      <c r="K294" s="93"/>
      <c r="Q294" s="91"/>
      <c r="X294" s="91"/>
    </row>
    <row r="295" spans="3:24" ht="13.2">
      <c r="C295" s="93"/>
      <c r="H295" s="91"/>
      <c r="K295" s="93"/>
      <c r="Q295" s="91"/>
      <c r="X295" s="91"/>
    </row>
    <row r="296" spans="3:24" ht="13.2">
      <c r="C296" s="93"/>
      <c r="H296" s="91"/>
      <c r="K296" s="93"/>
      <c r="Q296" s="91"/>
      <c r="X296" s="91"/>
    </row>
    <row r="297" spans="3:24" ht="13.2">
      <c r="C297" s="93"/>
      <c r="H297" s="91"/>
      <c r="K297" s="93"/>
      <c r="Q297" s="91"/>
      <c r="X297" s="91"/>
    </row>
    <row r="298" spans="3:24" ht="13.2">
      <c r="C298" s="93"/>
      <c r="H298" s="91"/>
      <c r="K298" s="93"/>
      <c r="Q298" s="91"/>
      <c r="X298" s="91"/>
    </row>
    <row r="299" spans="3:24" ht="13.2">
      <c r="C299" s="93"/>
      <c r="H299" s="91"/>
      <c r="K299" s="93"/>
      <c r="Q299" s="91"/>
      <c r="X299" s="91"/>
    </row>
    <row r="300" spans="3:24" ht="13.2">
      <c r="C300" s="93"/>
      <c r="H300" s="91"/>
      <c r="K300" s="93"/>
      <c r="Q300" s="91"/>
      <c r="X300" s="91"/>
    </row>
    <row r="301" spans="3:24" ht="13.2">
      <c r="C301" s="93"/>
      <c r="H301" s="91"/>
      <c r="K301" s="93"/>
      <c r="Q301" s="91"/>
      <c r="X301" s="91"/>
    </row>
    <row r="302" spans="3:24" ht="13.2">
      <c r="C302" s="93"/>
      <c r="H302" s="91"/>
      <c r="K302" s="93"/>
      <c r="Q302" s="91"/>
      <c r="X302" s="91"/>
    </row>
    <row r="303" spans="3:24" ht="13.2">
      <c r="C303" s="93"/>
      <c r="H303" s="91"/>
      <c r="K303" s="93"/>
      <c r="Q303" s="91"/>
      <c r="X303" s="91"/>
    </row>
    <row r="304" spans="3:24" ht="13.2">
      <c r="C304" s="93"/>
      <c r="H304" s="91"/>
      <c r="K304" s="93"/>
      <c r="Q304" s="91"/>
      <c r="X304" s="91"/>
    </row>
    <row r="305" spans="3:24" ht="13.2">
      <c r="C305" s="93"/>
      <c r="H305" s="91"/>
      <c r="K305" s="93"/>
      <c r="Q305" s="91"/>
      <c r="X305" s="91"/>
    </row>
    <row r="306" spans="3:24" ht="13.2">
      <c r="C306" s="93"/>
      <c r="H306" s="91"/>
      <c r="K306" s="93"/>
      <c r="Q306" s="91"/>
      <c r="X306" s="91"/>
    </row>
    <row r="307" spans="3:24" ht="13.2">
      <c r="C307" s="93"/>
      <c r="H307" s="91"/>
      <c r="K307" s="93"/>
      <c r="Q307" s="91"/>
      <c r="X307" s="91"/>
    </row>
    <row r="308" spans="3:24" ht="13.2">
      <c r="C308" s="93"/>
      <c r="H308" s="91"/>
      <c r="K308" s="93"/>
      <c r="Q308" s="91"/>
      <c r="X308" s="91"/>
    </row>
    <row r="309" spans="3:24" ht="13.2">
      <c r="C309" s="93"/>
      <c r="H309" s="91"/>
      <c r="K309" s="93"/>
      <c r="Q309" s="91"/>
      <c r="X309" s="91"/>
    </row>
    <row r="310" spans="3:24" ht="13.2">
      <c r="C310" s="93"/>
      <c r="H310" s="91"/>
      <c r="K310" s="93"/>
      <c r="Q310" s="91"/>
      <c r="X310" s="91"/>
    </row>
    <row r="311" spans="3:24" ht="13.2">
      <c r="C311" s="93"/>
      <c r="H311" s="91"/>
      <c r="K311" s="93"/>
      <c r="Q311" s="91"/>
      <c r="X311" s="91"/>
    </row>
    <row r="312" spans="3:24" ht="13.2">
      <c r="C312" s="93"/>
      <c r="H312" s="91"/>
      <c r="K312" s="93"/>
      <c r="Q312" s="91"/>
      <c r="X312" s="91"/>
    </row>
    <row r="313" spans="3:24" ht="13.2">
      <c r="C313" s="93"/>
      <c r="H313" s="91"/>
      <c r="K313" s="93"/>
      <c r="Q313" s="91"/>
      <c r="X313" s="91"/>
    </row>
    <row r="314" spans="3:24" ht="13.2">
      <c r="C314" s="93"/>
      <c r="H314" s="91"/>
      <c r="K314" s="93"/>
      <c r="Q314" s="91"/>
      <c r="X314" s="91"/>
    </row>
    <row r="315" spans="3:24" ht="13.2">
      <c r="C315" s="93"/>
      <c r="H315" s="91"/>
      <c r="K315" s="93"/>
      <c r="Q315" s="91"/>
      <c r="X315" s="91"/>
    </row>
    <row r="316" spans="3:24" ht="13.2">
      <c r="C316" s="93"/>
      <c r="H316" s="91"/>
      <c r="K316" s="93"/>
      <c r="Q316" s="91"/>
      <c r="X316" s="91"/>
    </row>
    <row r="317" spans="3:24" ht="13.2">
      <c r="C317" s="93"/>
      <c r="H317" s="91"/>
      <c r="K317" s="93"/>
      <c r="Q317" s="91"/>
      <c r="X317" s="91"/>
    </row>
    <row r="318" spans="3:24" ht="13.2">
      <c r="C318" s="93"/>
      <c r="H318" s="91"/>
      <c r="K318" s="93"/>
      <c r="Q318" s="91"/>
      <c r="X318" s="91"/>
    </row>
    <row r="319" spans="3:24" ht="13.2">
      <c r="C319" s="93"/>
      <c r="H319" s="91"/>
      <c r="K319" s="93"/>
      <c r="Q319" s="91"/>
      <c r="X319" s="91"/>
    </row>
    <row r="320" spans="3:24" ht="13.2">
      <c r="C320" s="93"/>
      <c r="H320" s="91"/>
      <c r="K320" s="93"/>
      <c r="Q320" s="91"/>
      <c r="X320" s="91"/>
    </row>
    <row r="321" spans="3:24" ht="13.2">
      <c r="C321" s="93"/>
      <c r="H321" s="91"/>
      <c r="K321" s="93"/>
      <c r="Q321" s="91"/>
      <c r="X321" s="91"/>
    </row>
    <row r="322" spans="3:24" ht="13.2">
      <c r="C322" s="93"/>
      <c r="H322" s="91"/>
      <c r="K322" s="93"/>
      <c r="Q322" s="91"/>
      <c r="X322" s="91"/>
    </row>
    <row r="323" spans="3:24" ht="13.2">
      <c r="C323" s="93"/>
      <c r="H323" s="91"/>
      <c r="K323" s="93"/>
      <c r="Q323" s="91"/>
      <c r="X323" s="91"/>
    </row>
    <row r="324" spans="3:24" ht="13.2">
      <c r="C324" s="93"/>
      <c r="H324" s="91"/>
      <c r="K324" s="93"/>
      <c r="Q324" s="91"/>
      <c r="X324" s="91"/>
    </row>
    <row r="325" spans="3:24" ht="13.2">
      <c r="C325" s="93"/>
      <c r="H325" s="91"/>
      <c r="K325" s="93"/>
      <c r="Q325" s="91"/>
      <c r="X325" s="91"/>
    </row>
    <row r="326" spans="3:24" ht="13.2">
      <c r="C326" s="93"/>
      <c r="H326" s="91"/>
      <c r="K326" s="93"/>
      <c r="Q326" s="91"/>
      <c r="X326" s="91"/>
    </row>
    <row r="327" spans="3:24" ht="13.2">
      <c r="C327" s="93"/>
      <c r="H327" s="91"/>
      <c r="K327" s="93"/>
      <c r="Q327" s="91"/>
      <c r="X327" s="91"/>
    </row>
    <row r="328" spans="3:24" ht="13.2">
      <c r="C328" s="93"/>
      <c r="H328" s="91"/>
      <c r="K328" s="93"/>
      <c r="Q328" s="91"/>
      <c r="X328" s="91"/>
    </row>
    <row r="329" spans="3:24" ht="13.2">
      <c r="C329" s="93"/>
      <c r="H329" s="91"/>
      <c r="K329" s="93"/>
      <c r="Q329" s="91"/>
      <c r="X329" s="91"/>
    </row>
    <row r="330" spans="3:24" ht="13.2">
      <c r="C330" s="93"/>
      <c r="H330" s="91"/>
      <c r="K330" s="93"/>
      <c r="Q330" s="91"/>
      <c r="X330" s="91"/>
    </row>
    <row r="331" spans="3:24" ht="13.2">
      <c r="C331" s="93"/>
      <c r="H331" s="91"/>
      <c r="K331" s="93"/>
      <c r="Q331" s="91"/>
      <c r="X331" s="91"/>
    </row>
    <row r="332" spans="3:24" ht="13.2">
      <c r="C332" s="93"/>
      <c r="H332" s="91"/>
      <c r="K332" s="93"/>
      <c r="Q332" s="91"/>
      <c r="X332" s="91"/>
    </row>
    <row r="333" spans="3:24" ht="13.2">
      <c r="C333" s="93"/>
      <c r="H333" s="91"/>
      <c r="K333" s="93"/>
      <c r="Q333" s="91"/>
      <c r="X333" s="91"/>
    </row>
    <row r="334" spans="3:24" ht="13.2">
      <c r="C334" s="93"/>
      <c r="H334" s="91"/>
      <c r="K334" s="93"/>
      <c r="Q334" s="91"/>
      <c r="X334" s="91"/>
    </row>
    <row r="335" spans="3:24" ht="13.2">
      <c r="C335" s="93"/>
      <c r="H335" s="91"/>
      <c r="K335" s="93"/>
      <c r="Q335" s="91"/>
      <c r="X335" s="91"/>
    </row>
    <row r="336" spans="3:24" ht="13.2">
      <c r="C336" s="93"/>
      <c r="H336" s="91"/>
      <c r="K336" s="93"/>
      <c r="Q336" s="91"/>
      <c r="X336" s="91"/>
    </row>
    <row r="337" spans="3:24" ht="13.2">
      <c r="C337" s="93"/>
      <c r="H337" s="91"/>
      <c r="K337" s="93"/>
      <c r="Q337" s="91"/>
      <c r="X337" s="91"/>
    </row>
    <row r="338" spans="3:24" ht="13.2">
      <c r="C338" s="93"/>
      <c r="H338" s="91"/>
      <c r="K338" s="93"/>
      <c r="Q338" s="91"/>
      <c r="X338" s="91"/>
    </row>
    <row r="339" spans="3:24" ht="13.2">
      <c r="C339" s="93"/>
      <c r="H339" s="91"/>
      <c r="K339" s="93"/>
      <c r="Q339" s="91"/>
      <c r="X339" s="91"/>
    </row>
    <row r="340" spans="3:24" ht="13.2">
      <c r="C340" s="93"/>
      <c r="H340" s="91"/>
      <c r="K340" s="93"/>
      <c r="Q340" s="91"/>
      <c r="X340" s="91"/>
    </row>
    <row r="341" spans="3:24" ht="13.2">
      <c r="C341" s="93"/>
      <c r="H341" s="91"/>
      <c r="K341" s="93"/>
      <c r="Q341" s="91"/>
      <c r="X341" s="91"/>
    </row>
    <row r="342" spans="3:24" ht="13.2">
      <c r="C342" s="93"/>
      <c r="H342" s="91"/>
      <c r="K342" s="93"/>
      <c r="Q342" s="91"/>
      <c r="X342" s="91"/>
    </row>
    <row r="343" spans="3:24" ht="13.2">
      <c r="C343" s="93"/>
      <c r="H343" s="91"/>
      <c r="K343" s="93"/>
      <c r="Q343" s="91"/>
      <c r="X343" s="91"/>
    </row>
    <row r="344" spans="3:24" ht="13.2">
      <c r="C344" s="93"/>
      <c r="H344" s="91"/>
      <c r="K344" s="93"/>
      <c r="Q344" s="91"/>
      <c r="X344" s="91"/>
    </row>
    <row r="345" spans="3:24" ht="13.2">
      <c r="C345" s="93"/>
      <c r="H345" s="91"/>
      <c r="K345" s="93"/>
      <c r="Q345" s="91"/>
      <c r="X345" s="91"/>
    </row>
    <row r="346" spans="3:24" ht="13.2">
      <c r="C346" s="93"/>
      <c r="H346" s="91"/>
      <c r="K346" s="93"/>
      <c r="Q346" s="91"/>
      <c r="X346" s="91"/>
    </row>
    <row r="347" spans="3:24" ht="13.2">
      <c r="C347" s="93"/>
      <c r="H347" s="91"/>
      <c r="K347" s="93"/>
      <c r="Q347" s="91"/>
      <c r="X347" s="91"/>
    </row>
    <row r="348" spans="3:24" ht="13.2">
      <c r="C348" s="93"/>
      <c r="H348" s="91"/>
      <c r="K348" s="93"/>
      <c r="Q348" s="91"/>
      <c r="X348" s="91"/>
    </row>
    <row r="349" spans="3:24" ht="13.2">
      <c r="C349" s="93"/>
      <c r="H349" s="91"/>
      <c r="K349" s="93"/>
      <c r="Q349" s="91"/>
      <c r="X349" s="91"/>
    </row>
    <row r="350" spans="3:24" ht="13.2">
      <c r="C350" s="93"/>
      <c r="H350" s="91"/>
      <c r="K350" s="93"/>
      <c r="Q350" s="91"/>
      <c r="X350" s="91"/>
    </row>
    <row r="351" spans="3:24" ht="13.2">
      <c r="C351" s="93"/>
      <c r="H351" s="91"/>
      <c r="K351" s="93"/>
      <c r="Q351" s="91"/>
      <c r="X351" s="91"/>
    </row>
    <row r="352" spans="3:24" ht="13.2">
      <c r="C352" s="93"/>
      <c r="H352" s="91"/>
      <c r="K352" s="93"/>
      <c r="Q352" s="91"/>
      <c r="X352" s="91"/>
    </row>
    <row r="353" spans="3:24" ht="13.2">
      <c r="C353" s="93"/>
      <c r="H353" s="91"/>
      <c r="K353" s="93"/>
      <c r="Q353" s="91"/>
      <c r="X353" s="91"/>
    </row>
    <row r="354" spans="3:24" ht="13.2">
      <c r="C354" s="93"/>
      <c r="H354" s="91"/>
      <c r="K354" s="93"/>
      <c r="Q354" s="91"/>
      <c r="X354" s="91"/>
    </row>
    <row r="355" spans="3:24" ht="13.2">
      <c r="C355" s="93"/>
      <c r="H355" s="91"/>
      <c r="K355" s="93"/>
      <c r="Q355" s="91"/>
      <c r="X355" s="91"/>
    </row>
    <row r="356" spans="3:24" ht="13.2">
      <c r="C356" s="93"/>
      <c r="H356" s="91"/>
      <c r="K356" s="93"/>
      <c r="Q356" s="91"/>
      <c r="X356" s="91"/>
    </row>
    <row r="357" spans="3:24" ht="13.2">
      <c r="C357" s="93"/>
      <c r="H357" s="91"/>
      <c r="K357" s="93"/>
      <c r="Q357" s="91"/>
      <c r="X357" s="91"/>
    </row>
    <row r="358" spans="3:24" ht="13.2">
      <c r="C358" s="93"/>
      <c r="H358" s="91"/>
      <c r="K358" s="93"/>
      <c r="Q358" s="91"/>
      <c r="X358" s="91"/>
    </row>
    <row r="359" spans="3:24" ht="13.2">
      <c r="C359" s="93"/>
      <c r="H359" s="91"/>
      <c r="K359" s="93"/>
      <c r="Q359" s="91"/>
      <c r="X359" s="91"/>
    </row>
    <row r="360" spans="3:24" ht="13.2">
      <c r="C360" s="93"/>
      <c r="H360" s="91"/>
      <c r="K360" s="93"/>
      <c r="Q360" s="91"/>
      <c r="X360" s="91"/>
    </row>
    <row r="361" spans="3:24" ht="13.2">
      <c r="C361" s="93"/>
      <c r="H361" s="91"/>
      <c r="K361" s="93"/>
      <c r="Q361" s="91"/>
      <c r="X361" s="91"/>
    </row>
    <row r="362" spans="3:24" ht="13.2">
      <c r="C362" s="93"/>
      <c r="H362" s="91"/>
      <c r="K362" s="93"/>
      <c r="Q362" s="91"/>
      <c r="X362" s="91"/>
    </row>
    <row r="363" spans="3:24" ht="13.2">
      <c r="C363" s="93"/>
      <c r="H363" s="91"/>
      <c r="K363" s="93"/>
      <c r="Q363" s="91"/>
      <c r="X363" s="91"/>
    </row>
    <row r="364" spans="3:24" ht="13.2">
      <c r="C364" s="93"/>
      <c r="H364" s="91"/>
      <c r="K364" s="93"/>
      <c r="Q364" s="91"/>
      <c r="X364" s="91"/>
    </row>
    <row r="365" spans="3:24" ht="13.2">
      <c r="C365" s="93"/>
      <c r="H365" s="91"/>
      <c r="K365" s="93"/>
      <c r="Q365" s="91"/>
      <c r="X365" s="91"/>
    </row>
    <row r="366" spans="3:24" ht="13.2">
      <c r="C366" s="93"/>
      <c r="H366" s="91"/>
      <c r="K366" s="93"/>
      <c r="Q366" s="91"/>
      <c r="X366" s="91"/>
    </row>
    <row r="367" spans="3:24" ht="13.2">
      <c r="C367" s="93"/>
      <c r="H367" s="91"/>
      <c r="K367" s="93"/>
      <c r="Q367" s="91"/>
      <c r="X367" s="91"/>
    </row>
    <row r="368" spans="3:24" ht="13.2">
      <c r="C368" s="93"/>
      <c r="H368" s="91"/>
      <c r="K368" s="93"/>
      <c r="Q368" s="91"/>
      <c r="X368" s="91"/>
    </row>
    <row r="369" spans="3:24" ht="13.2">
      <c r="C369" s="93"/>
      <c r="H369" s="91"/>
      <c r="K369" s="93"/>
      <c r="Q369" s="91"/>
      <c r="X369" s="91"/>
    </row>
    <row r="370" spans="3:24" ht="13.2">
      <c r="C370" s="93"/>
      <c r="H370" s="91"/>
      <c r="K370" s="93"/>
      <c r="Q370" s="91"/>
      <c r="X370" s="91"/>
    </row>
    <row r="371" spans="3:24" ht="13.2">
      <c r="C371" s="93"/>
      <c r="H371" s="91"/>
      <c r="K371" s="93"/>
      <c r="Q371" s="91"/>
      <c r="X371" s="91"/>
    </row>
    <row r="372" spans="3:24" ht="13.2">
      <c r="C372" s="93"/>
      <c r="H372" s="91"/>
      <c r="K372" s="93"/>
      <c r="Q372" s="91"/>
      <c r="X372" s="91"/>
    </row>
    <row r="373" spans="3:24" ht="13.2">
      <c r="C373" s="93"/>
      <c r="H373" s="91"/>
      <c r="K373" s="93"/>
      <c r="Q373" s="91"/>
      <c r="X373" s="91"/>
    </row>
    <row r="374" spans="3:24" ht="13.2">
      <c r="C374" s="93"/>
      <c r="H374" s="91"/>
      <c r="K374" s="93"/>
      <c r="Q374" s="91"/>
      <c r="X374" s="91"/>
    </row>
    <row r="375" spans="3:24" ht="13.2">
      <c r="C375" s="93"/>
      <c r="H375" s="91"/>
      <c r="K375" s="93"/>
      <c r="Q375" s="91"/>
      <c r="X375" s="91"/>
    </row>
    <row r="376" spans="3:24" ht="13.2">
      <c r="C376" s="93"/>
      <c r="H376" s="91"/>
      <c r="K376" s="93"/>
      <c r="Q376" s="91"/>
      <c r="X376" s="91"/>
    </row>
    <row r="377" spans="3:24" ht="13.2">
      <c r="C377" s="93"/>
      <c r="H377" s="91"/>
      <c r="K377" s="93"/>
      <c r="Q377" s="91"/>
      <c r="X377" s="91"/>
    </row>
    <row r="378" spans="3:24" ht="13.2">
      <c r="C378" s="93"/>
      <c r="H378" s="91"/>
      <c r="K378" s="93"/>
      <c r="Q378" s="91"/>
      <c r="X378" s="91"/>
    </row>
    <row r="379" spans="3:24" ht="13.2">
      <c r="C379" s="93"/>
      <c r="H379" s="91"/>
      <c r="K379" s="93"/>
      <c r="Q379" s="91"/>
      <c r="X379" s="91"/>
    </row>
    <row r="380" spans="3:24" ht="13.2">
      <c r="C380" s="93"/>
      <c r="H380" s="91"/>
      <c r="K380" s="93"/>
      <c r="Q380" s="91"/>
      <c r="X380" s="91"/>
    </row>
    <row r="381" spans="3:24" ht="13.2">
      <c r="C381" s="93"/>
      <c r="H381" s="91"/>
      <c r="K381" s="93"/>
      <c r="Q381" s="91"/>
      <c r="X381" s="91"/>
    </row>
    <row r="382" spans="3:24" ht="13.2">
      <c r="C382" s="93"/>
      <c r="H382" s="91"/>
      <c r="K382" s="93"/>
      <c r="Q382" s="91"/>
      <c r="X382" s="91"/>
    </row>
    <row r="383" spans="3:24" ht="13.2">
      <c r="C383" s="93"/>
      <c r="H383" s="91"/>
      <c r="K383" s="93"/>
      <c r="Q383" s="91"/>
      <c r="X383" s="91"/>
    </row>
    <row r="384" spans="3:24" ht="13.2">
      <c r="C384" s="93"/>
      <c r="H384" s="91"/>
      <c r="K384" s="93"/>
      <c r="Q384" s="91"/>
      <c r="X384" s="91"/>
    </row>
    <row r="385" spans="3:24" ht="13.2">
      <c r="C385" s="93"/>
      <c r="H385" s="91"/>
      <c r="K385" s="93"/>
      <c r="Q385" s="91"/>
      <c r="X385" s="91"/>
    </row>
    <row r="386" spans="3:24" ht="13.2">
      <c r="C386" s="93"/>
      <c r="H386" s="91"/>
      <c r="K386" s="93"/>
      <c r="Q386" s="91"/>
      <c r="X386" s="91"/>
    </row>
    <row r="387" spans="3:24" ht="13.2">
      <c r="C387" s="93"/>
      <c r="H387" s="91"/>
      <c r="K387" s="93"/>
      <c r="Q387" s="91"/>
      <c r="X387" s="91"/>
    </row>
    <row r="388" spans="3:24" ht="13.2">
      <c r="C388" s="93"/>
      <c r="H388" s="91"/>
      <c r="K388" s="93"/>
      <c r="Q388" s="91"/>
      <c r="X388" s="91"/>
    </row>
    <row r="389" spans="3:24" ht="13.2">
      <c r="C389" s="93"/>
      <c r="H389" s="91"/>
      <c r="K389" s="93"/>
      <c r="Q389" s="91"/>
      <c r="X389" s="91"/>
    </row>
    <row r="390" spans="3:24" ht="13.2">
      <c r="C390" s="93"/>
      <c r="H390" s="91"/>
      <c r="K390" s="93"/>
      <c r="Q390" s="91"/>
      <c r="X390" s="91"/>
    </row>
    <row r="391" spans="3:24" ht="13.2">
      <c r="C391" s="93"/>
      <c r="H391" s="91"/>
      <c r="K391" s="93"/>
      <c r="Q391" s="91"/>
      <c r="X391" s="91"/>
    </row>
    <row r="392" spans="3:24" ht="13.2">
      <c r="C392" s="93"/>
      <c r="H392" s="91"/>
      <c r="K392" s="93"/>
      <c r="Q392" s="91"/>
      <c r="X392" s="91"/>
    </row>
    <row r="393" spans="3:24" ht="13.2">
      <c r="C393" s="93"/>
      <c r="H393" s="91"/>
      <c r="K393" s="93"/>
      <c r="Q393" s="91"/>
      <c r="X393" s="91"/>
    </row>
    <row r="394" spans="3:24" ht="13.2">
      <c r="C394" s="93"/>
      <c r="H394" s="91"/>
      <c r="K394" s="93"/>
      <c r="Q394" s="91"/>
      <c r="X394" s="91"/>
    </row>
    <row r="395" spans="3:24" ht="13.2">
      <c r="C395" s="93"/>
      <c r="H395" s="91"/>
      <c r="K395" s="93"/>
      <c r="Q395" s="91"/>
      <c r="X395" s="91"/>
    </row>
    <row r="396" spans="3:24" ht="13.2">
      <c r="C396" s="93"/>
      <c r="H396" s="91"/>
      <c r="K396" s="93"/>
      <c r="Q396" s="91"/>
      <c r="X396" s="91"/>
    </row>
    <row r="397" spans="3:24" ht="13.2">
      <c r="C397" s="93"/>
      <c r="H397" s="91"/>
      <c r="K397" s="93"/>
      <c r="Q397" s="91"/>
      <c r="X397" s="91"/>
    </row>
    <row r="398" spans="3:24" ht="13.2">
      <c r="C398" s="93"/>
      <c r="H398" s="91"/>
      <c r="K398" s="93"/>
      <c r="Q398" s="91"/>
      <c r="X398" s="91"/>
    </row>
    <row r="399" spans="3:24" ht="13.2">
      <c r="C399" s="93"/>
      <c r="H399" s="91"/>
      <c r="K399" s="93"/>
      <c r="Q399" s="91"/>
      <c r="X399" s="91"/>
    </row>
    <row r="400" spans="3:24" ht="13.2">
      <c r="C400" s="93"/>
      <c r="H400" s="91"/>
      <c r="K400" s="93"/>
      <c r="Q400" s="91"/>
      <c r="X400" s="91"/>
    </row>
    <row r="401" spans="3:24" ht="13.2">
      <c r="C401" s="93"/>
      <c r="H401" s="91"/>
      <c r="K401" s="93"/>
      <c r="Q401" s="91"/>
      <c r="X401" s="91"/>
    </row>
    <row r="402" spans="3:24" ht="13.2">
      <c r="C402" s="93"/>
      <c r="H402" s="91"/>
      <c r="K402" s="93"/>
      <c r="Q402" s="91"/>
      <c r="X402" s="91"/>
    </row>
    <row r="403" spans="3:24" ht="13.2">
      <c r="C403" s="93"/>
      <c r="H403" s="91"/>
      <c r="K403" s="93"/>
      <c r="Q403" s="91"/>
      <c r="X403" s="91"/>
    </row>
    <row r="404" spans="3:24" ht="13.2">
      <c r="C404" s="93"/>
      <c r="H404" s="91"/>
      <c r="K404" s="93"/>
      <c r="Q404" s="91"/>
      <c r="X404" s="91"/>
    </row>
    <row r="405" spans="3:24" ht="13.2">
      <c r="C405" s="93"/>
      <c r="H405" s="91"/>
      <c r="K405" s="93"/>
      <c r="Q405" s="91"/>
      <c r="X405" s="91"/>
    </row>
    <row r="406" spans="3:24" ht="13.2">
      <c r="C406" s="93"/>
      <c r="H406" s="91"/>
      <c r="K406" s="93"/>
      <c r="Q406" s="91"/>
      <c r="X406" s="91"/>
    </row>
    <row r="407" spans="3:24" ht="13.2">
      <c r="C407" s="93"/>
      <c r="H407" s="91"/>
      <c r="K407" s="93"/>
      <c r="Q407" s="91"/>
      <c r="X407" s="91"/>
    </row>
    <row r="408" spans="3:24" ht="13.2">
      <c r="C408" s="93"/>
      <c r="H408" s="91"/>
      <c r="K408" s="93"/>
      <c r="Q408" s="91"/>
      <c r="X408" s="91"/>
    </row>
    <row r="409" spans="3:24" ht="13.2">
      <c r="C409" s="93"/>
      <c r="H409" s="91"/>
      <c r="K409" s="93"/>
      <c r="Q409" s="91"/>
      <c r="X409" s="91"/>
    </row>
    <row r="410" spans="3:24" ht="13.2">
      <c r="C410" s="93"/>
      <c r="H410" s="91"/>
      <c r="K410" s="93"/>
      <c r="Q410" s="91"/>
      <c r="X410" s="91"/>
    </row>
    <row r="411" spans="3:24" ht="13.2">
      <c r="C411" s="93"/>
      <c r="H411" s="91"/>
      <c r="K411" s="93"/>
      <c r="Q411" s="91"/>
      <c r="X411" s="91"/>
    </row>
    <row r="412" spans="3:24" ht="13.2">
      <c r="C412" s="93"/>
      <c r="H412" s="91"/>
      <c r="K412" s="93"/>
      <c r="Q412" s="91"/>
      <c r="X412" s="91"/>
    </row>
    <row r="413" spans="3:24" ht="13.2">
      <c r="C413" s="93"/>
      <c r="H413" s="91"/>
      <c r="K413" s="93"/>
      <c r="Q413" s="91"/>
      <c r="X413" s="91"/>
    </row>
    <row r="414" spans="3:24" ht="13.2">
      <c r="C414" s="93"/>
      <c r="H414" s="91"/>
      <c r="K414" s="93"/>
      <c r="Q414" s="91"/>
      <c r="X414" s="91"/>
    </row>
    <row r="415" spans="3:24" ht="13.2">
      <c r="C415" s="93"/>
      <c r="H415" s="91"/>
      <c r="K415" s="93"/>
      <c r="Q415" s="91"/>
      <c r="X415" s="91"/>
    </row>
    <row r="416" spans="3:24" ht="13.2">
      <c r="C416" s="93"/>
      <c r="H416" s="91"/>
      <c r="K416" s="93"/>
      <c r="Q416" s="91"/>
      <c r="X416" s="91"/>
    </row>
    <row r="417" spans="3:24" ht="13.2">
      <c r="C417" s="93"/>
      <c r="H417" s="91"/>
      <c r="K417" s="93"/>
      <c r="Q417" s="91"/>
      <c r="X417" s="91"/>
    </row>
    <row r="418" spans="3:24" ht="13.2">
      <c r="C418" s="93"/>
      <c r="H418" s="91"/>
      <c r="K418" s="93"/>
      <c r="Q418" s="91"/>
      <c r="X418" s="91"/>
    </row>
    <row r="419" spans="3:24" ht="13.2">
      <c r="C419" s="93"/>
      <c r="H419" s="91"/>
      <c r="K419" s="93"/>
      <c r="Q419" s="91"/>
      <c r="X419" s="91"/>
    </row>
    <row r="420" spans="3:24" ht="13.2">
      <c r="C420" s="93"/>
      <c r="H420" s="91"/>
      <c r="K420" s="93"/>
      <c r="Q420" s="91"/>
      <c r="X420" s="91"/>
    </row>
    <row r="421" spans="3:24" ht="13.2">
      <c r="C421" s="93"/>
      <c r="H421" s="91"/>
      <c r="K421" s="93"/>
      <c r="Q421" s="91"/>
      <c r="X421" s="91"/>
    </row>
    <row r="422" spans="3:24" ht="13.2">
      <c r="C422" s="93"/>
      <c r="H422" s="91"/>
      <c r="K422" s="93"/>
      <c r="Q422" s="91"/>
      <c r="X422" s="91"/>
    </row>
    <row r="423" spans="3:24" ht="13.2">
      <c r="C423" s="93"/>
      <c r="H423" s="91"/>
      <c r="K423" s="93"/>
      <c r="Q423" s="91"/>
      <c r="X423" s="91"/>
    </row>
    <row r="424" spans="3:24" ht="13.2">
      <c r="C424" s="93"/>
      <c r="H424" s="91"/>
      <c r="K424" s="93"/>
      <c r="Q424" s="91"/>
      <c r="X424" s="91"/>
    </row>
    <row r="425" spans="3:24" ht="13.2">
      <c r="C425" s="93"/>
      <c r="H425" s="91"/>
      <c r="K425" s="93"/>
      <c r="Q425" s="91"/>
      <c r="X425" s="91"/>
    </row>
    <row r="426" spans="3:24" ht="13.2">
      <c r="C426" s="93"/>
      <c r="H426" s="91"/>
      <c r="K426" s="93"/>
      <c r="Q426" s="91"/>
      <c r="X426" s="91"/>
    </row>
    <row r="427" spans="3:24" ht="13.2">
      <c r="C427" s="93"/>
      <c r="H427" s="91"/>
      <c r="K427" s="93"/>
      <c r="Q427" s="91"/>
      <c r="X427" s="91"/>
    </row>
    <row r="428" spans="3:24" ht="13.2">
      <c r="C428" s="93"/>
      <c r="H428" s="91"/>
      <c r="K428" s="93"/>
      <c r="Q428" s="91"/>
      <c r="X428" s="91"/>
    </row>
    <row r="429" spans="3:24" ht="13.2">
      <c r="C429" s="93"/>
      <c r="H429" s="91"/>
      <c r="K429" s="93"/>
      <c r="Q429" s="91"/>
      <c r="X429" s="91"/>
    </row>
    <row r="430" spans="3:24" ht="13.2">
      <c r="C430" s="93"/>
      <c r="H430" s="91"/>
      <c r="K430" s="93"/>
      <c r="Q430" s="91"/>
      <c r="X430" s="91"/>
    </row>
    <row r="431" spans="3:24" ht="13.2">
      <c r="C431" s="93"/>
      <c r="H431" s="91"/>
      <c r="K431" s="93"/>
      <c r="Q431" s="91"/>
      <c r="X431" s="91"/>
    </row>
    <row r="432" spans="3:24" ht="13.2">
      <c r="C432" s="93"/>
      <c r="H432" s="91"/>
      <c r="K432" s="93"/>
      <c r="Q432" s="91"/>
      <c r="X432" s="91"/>
    </row>
    <row r="433" spans="3:24" ht="13.2">
      <c r="C433" s="93"/>
      <c r="H433" s="91"/>
      <c r="K433" s="93"/>
      <c r="Q433" s="91"/>
      <c r="X433" s="91"/>
    </row>
    <row r="434" spans="3:24" ht="13.2">
      <c r="C434" s="93"/>
      <c r="H434" s="91"/>
      <c r="K434" s="93"/>
      <c r="Q434" s="91"/>
      <c r="X434" s="91"/>
    </row>
    <row r="435" spans="3:24" ht="13.2">
      <c r="C435" s="93"/>
      <c r="H435" s="91"/>
      <c r="K435" s="93"/>
      <c r="Q435" s="91"/>
      <c r="X435" s="91"/>
    </row>
    <row r="436" spans="3:24" ht="13.2">
      <c r="C436" s="93"/>
      <c r="H436" s="91"/>
      <c r="K436" s="93"/>
      <c r="Q436" s="91"/>
      <c r="X436" s="91"/>
    </row>
    <row r="437" spans="3:24" ht="13.2">
      <c r="C437" s="93"/>
      <c r="H437" s="91"/>
      <c r="K437" s="93"/>
      <c r="Q437" s="91"/>
      <c r="X437" s="91"/>
    </row>
    <row r="438" spans="3:24" ht="13.2">
      <c r="C438" s="93"/>
      <c r="H438" s="91"/>
      <c r="K438" s="93"/>
      <c r="Q438" s="91"/>
      <c r="X438" s="91"/>
    </row>
    <row r="439" spans="3:24" ht="13.2">
      <c r="C439" s="93"/>
      <c r="H439" s="91"/>
      <c r="K439" s="93"/>
      <c r="Q439" s="91"/>
      <c r="X439" s="91"/>
    </row>
    <row r="440" spans="3:24" ht="13.2">
      <c r="C440" s="93"/>
      <c r="H440" s="91"/>
      <c r="K440" s="93"/>
      <c r="Q440" s="91"/>
      <c r="X440" s="91"/>
    </row>
    <row r="441" spans="3:24" ht="13.2">
      <c r="C441" s="93"/>
      <c r="H441" s="91"/>
      <c r="K441" s="93"/>
      <c r="Q441" s="91"/>
      <c r="X441" s="91"/>
    </row>
    <row r="442" spans="3:24" ht="13.2">
      <c r="C442" s="93"/>
      <c r="H442" s="91"/>
      <c r="K442" s="93"/>
      <c r="Q442" s="91"/>
      <c r="X442" s="91"/>
    </row>
    <row r="443" spans="3:24" ht="13.2">
      <c r="C443" s="93"/>
      <c r="H443" s="91"/>
      <c r="K443" s="93"/>
      <c r="Q443" s="91"/>
      <c r="X443" s="91"/>
    </row>
    <row r="444" spans="3:24" ht="13.2">
      <c r="C444" s="93"/>
      <c r="H444" s="91"/>
      <c r="K444" s="93"/>
      <c r="Q444" s="91"/>
      <c r="X444" s="91"/>
    </row>
    <row r="445" spans="3:24" ht="13.2">
      <c r="C445" s="93"/>
      <c r="H445" s="91"/>
      <c r="K445" s="93"/>
      <c r="Q445" s="91"/>
      <c r="X445" s="91"/>
    </row>
    <row r="446" spans="3:24" ht="13.2">
      <c r="C446" s="93"/>
      <c r="H446" s="91"/>
      <c r="K446" s="93"/>
      <c r="Q446" s="91"/>
      <c r="X446" s="91"/>
    </row>
    <row r="447" spans="3:24" ht="13.2">
      <c r="C447" s="93"/>
      <c r="H447" s="91"/>
      <c r="K447" s="93"/>
      <c r="Q447" s="91"/>
      <c r="X447" s="91"/>
    </row>
    <row r="448" spans="3:24" ht="13.2">
      <c r="C448" s="93"/>
      <c r="H448" s="91"/>
      <c r="K448" s="93"/>
      <c r="Q448" s="91"/>
      <c r="X448" s="91"/>
    </row>
    <row r="449" spans="3:24" ht="13.2">
      <c r="C449" s="93"/>
      <c r="H449" s="91"/>
      <c r="K449" s="93"/>
      <c r="Q449" s="91"/>
      <c r="X449" s="91"/>
    </row>
    <row r="450" spans="3:24" ht="13.2">
      <c r="C450" s="93"/>
      <c r="H450" s="91"/>
      <c r="K450" s="93"/>
      <c r="Q450" s="91"/>
      <c r="X450" s="91"/>
    </row>
    <row r="451" spans="3:24" ht="13.2">
      <c r="C451" s="93"/>
      <c r="H451" s="91"/>
      <c r="K451" s="93"/>
      <c r="Q451" s="91"/>
      <c r="X451" s="91"/>
    </row>
    <row r="452" spans="3:24" ht="13.2">
      <c r="C452" s="93"/>
      <c r="H452" s="91"/>
      <c r="K452" s="93"/>
      <c r="Q452" s="91"/>
      <c r="X452" s="91"/>
    </row>
    <row r="453" spans="3:24" ht="13.2">
      <c r="C453" s="93"/>
      <c r="H453" s="91"/>
      <c r="K453" s="93"/>
      <c r="Q453" s="91"/>
      <c r="X453" s="91"/>
    </row>
    <row r="454" spans="3:24" ht="13.2">
      <c r="C454" s="93"/>
      <c r="H454" s="91"/>
      <c r="K454" s="93"/>
      <c r="Q454" s="91"/>
      <c r="X454" s="91"/>
    </row>
    <row r="455" spans="3:24" ht="13.2">
      <c r="C455" s="93"/>
      <c r="H455" s="91"/>
      <c r="K455" s="93"/>
      <c r="Q455" s="91"/>
      <c r="X455" s="91"/>
    </row>
    <row r="456" spans="3:24" ht="13.2">
      <c r="C456" s="93"/>
      <c r="H456" s="91"/>
      <c r="K456" s="93"/>
      <c r="Q456" s="91"/>
      <c r="X456" s="91"/>
    </row>
    <row r="457" spans="3:24" ht="13.2">
      <c r="C457" s="93"/>
      <c r="H457" s="91"/>
      <c r="K457" s="93"/>
      <c r="Q457" s="91"/>
      <c r="X457" s="91"/>
    </row>
    <row r="458" spans="3:24" ht="13.2">
      <c r="C458" s="93"/>
      <c r="H458" s="91"/>
      <c r="K458" s="93"/>
      <c r="Q458" s="91"/>
      <c r="X458" s="91"/>
    </row>
    <row r="459" spans="3:24" ht="13.2">
      <c r="C459" s="93"/>
      <c r="H459" s="91"/>
      <c r="K459" s="93"/>
      <c r="Q459" s="91"/>
      <c r="X459" s="91"/>
    </row>
    <row r="460" spans="3:24" ht="13.2">
      <c r="C460" s="93"/>
      <c r="H460" s="91"/>
      <c r="K460" s="93"/>
      <c r="Q460" s="91"/>
      <c r="X460" s="91"/>
    </row>
    <row r="461" spans="3:24" ht="13.2">
      <c r="C461" s="93"/>
      <c r="H461" s="91"/>
      <c r="K461" s="93"/>
      <c r="Q461" s="91"/>
      <c r="X461" s="91"/>
    </row>
    <row r="462" spans="3:24" ht="13.2">
      <c r="C462" s="93"/>
      <c r="H462" s="91"/>
      <c r="K462" s="93"/>
      <c r="Q462" s="91"/>
      <c r="X462" s="91"/>
    </row>
    <row r="463" spans="3:24" ht="13.2">
      <c r="C463" s="93"/>
      <c r="H463" s="91"/>
      <c r="K463" s="93"/>
      <c r="Q463" s="91"/>
      <c r="X463" s="91"/>
    </row>
    <row r="464" spans="3:24" ht="13.2">
      <c r="C464" s="93"/>
      <c r="H464" s="91"/>
      <c r="K464" s="93"/>
      <c r="Q464" s="91"/>
      <c r="X464" s="91"/>
    </row>
    <row r="465" spans="3:24" ht="13.2">
      <c r="C465" s="93"/>
      <c r="H465" s="91"/>
      <c r="K465" s="93"/>
      <c r="Q465" s="91"/>
      <c r="X465" s="91"/>
    </row>
    <row r="466" spans="3:24" ht="13.2">
      <c r="C466" s="93"/>
      <c r="H466" s="91"/>
      <c r="K466" s="93"/>
      <c r="Q466" s="91"/>
      <c r="X466" s="91"/>
    </row>
    <row r="467" spans="3:24" ht="13.2">
      <c r="C467" s="93"/>
      <c r="H467" s="91"/>
      <c r="K467" s="93"/>
      <c r="Q467" s="91"/>
      <c r="X467" s="91"/>
    </row>
    <row r="468" spans="3:24" ht="13.2">
      <c r="C468" s="93"/>
      <c r="H468" s="91"/>
      <c r="K468" s="93"/>
      <c r="Q468" s="91"/>
      <c r="X468" s="91"/>
    </row>
    <row r="469" spans="3:24" ht="13.2">
      <c r="C469" s="93"/>
      <c r="H469" s="91"/>
      <c r="K469" s="93"/>
      <c r="Q469" s="91"/>
      <c r="X469" s="91"/>
    </row>
    <row r="470" spans="3:24" ht="13.2">
      <c r="C470" s="93"/>
      <c r="H470" s="91"/>
      <c r="K470" s="93"/>
      <c r="Q470" s="91"/>
      <c r="X470" s="91"/>
    </row>
    <row r="471" spans="3:24" ht="13.2">
      <c r="C471" s="93"/>
      <c r="H471" s="91"/>
      <c r="K471" s="93"/>
      <c r="Q471" s="91"/>
      <c r="X471" s="91"/>
    </row>
    <row r="472" spans="3:24" ht="13.2">
      <c r="C472" s="93"/>
      <c r="H472" s="91"/>
      <c r="K472" s="93"/>
      <c r="Q472" s="91"/>
      <c r="X472" s="91"/>
    </row>
    <row r="473" spans="3:24" ht="13.2">
      <c r="C473" s="93"/>
      <c r="H473" s="91"/>
      <c r="K473" s="93"/>
      <c r="Q473" s="91"/>
      <c r="X473" s="91"/>
    </row>
    <row r="474" spans="3:24" ht="13.2">
      <c r="C474" s="93"/>
      <c r="H474" s="91"/>
      <c r="K474" s="93"/>
      <c r="Q474" s="91"/>
      <c r="X474" s="91"/>
    </row>
    <row r="475" spans="3:24" ht="13.2">
      <c r="C475" s="93"/>
      <c r="H475" s="91"/>
      <c r="K475" s="93"/>
      <c r="Q475" s="91"/>
      <c r="X475" s="91"/>
    </row>
    <row r="476" spans="3:24" ht="13.2">
      <c r="C476" s="93"/>
      <c r="H476" s="91"/>
      <c r="K476" s="93"/>
      <c r="Q476" s="91"/>
      <c r="X476" s="91"/>
    </row>
    <row r="477" spans="3:24" ht="13.2">
      <c r="C477" s="93"/>
      <c r="H477" s="91"/>
      <c r="K477" s="93"/>
      <c r="Q477" s="91"/>
      <c r="X477" s="91"/>
    </row>
    <row r="478" spans="3:24" ht="13.2">
      <c r="C478" s="93"/>
      <c r="H478" s="91"/>
      <c r="K478" s="93"/>
      <c r="Q478" s="91"/>
      <c r="X478" s="91"/>
    </row>
    <row r="479" spans="3:24" ht="13.2">
      <c r="C479" s="93"/>
      <c r="H479" s="91"/>
      <c r="K479" s="93"/>
      <c r="Q479" s="91"/>
      <c r="X479" s="91"/>
    </row>
    <row r="480" spans="3:24" ht="13.2">
      <c r="C480" s="93"/>
      <c r="H480" s="91"/>
      <c r="K480" s="93"/>
      <c r="Q480" s="91"/>
      <c r="X480" s="91"/>
    </row>
    <row r="481" spans="3:24" ht="13.2">
      <c r="C481" s="93"/>
      <c r="H481" s="91"/>
      <c r="K481" s="93"/>
      <c r="Q481" s="91"/>
      <c r="X481" s="91"/>
    </row>
    <row r="482" spans="3:24" ht="13.2">
      <c r="C482" s="93"/>
      <c r="H482" s="91"/>
      <c r="K482" s="93"/>
      <c r="Q482" s="91"/>
      <c r="X482" s="91"/>
    </row>
    <row r="483" spans="3:24" ht="13.2">
      <c r="C483" s="93"/>
      <c r="H483" s="91"/>
      <c r="K483" s="93"/>
      <c r="Q483" s="91"/>
      <c r="X483" s="91"/>
    </row>
    <row r="484" spans="3:24" ht="13.2">
      <c r="C484" s="93"/>
      <c r="H484" s="91"/>
      <c r="K484" s="93"/>
      <c r="Q484" s="91"/>
      <c r="X484" s="91"/>
    </row>
    <row r="485" spans="3:24" ht="13.2">
      <c r="C485" s="93"/>
      <c r="H485" s="91"/>
      <c r="K485" s="93"/>
      <c r="Q485" s="91"/>
      <c r="X485" s="91"/>
    </row>
    <row r="486" spans="3:24" ht="13.2">
      <c r="C486" s="93"/>
      <c r="H486" s="91"/>
      <c r="K486" s="93"/>
      <c r="Q486" s="91"/>
      <c r="X486" s="91"/>
    </row>
    <row r="487" spans="3:24" ht="13.2">
      <c r="C487" s="93"/>
      <c r="H487" s="91"/>
      <c r="K487" s="93"/>
      <c r="Q487" s="91"/>
      <c r="X487" s="91"/>
    </row>
    <row r="488" spans="3:24" ht="13.2">
      <c r="C488" s="93"/>
      <c r="H488" s="91"/>
      <c r="K488" s="93"/>
      <c r="Q488" s="91"/>
      <c r="X488" s="91"/>
    </row>
    <row r="489" spans="3:24" ht="13.2">
      <c r="C489" s="93"/>
      <c r="H489" s="91"/>
      <c r="K489" s="93"/>
      <c r="Q489" s="91"/>
      <c r="X489" s="91"/>
    </row>
    <row r="490" spans="3:24" ht="13.2">
      <c r="C490" s="93"/>
      <c r="H490" s="91"/>
      <c r="K490" s="93"/>
      <c r="Q490" s="91"/>
      <c r="X490" s="91"/>
    </row>
    <row r="491" spans="3:24" ht="13.2">
      <c r="C491" s="93"/>
      <c r="H491" s="91"/>
      <c r="K491" s="93"/>
      <c r="Q491" s="91"/>
      <c r="X491" s="91"/>
    </row>
    <row r="492" spans="3:24" ht="13.2">
      <c r="C492" s="93"/>
      <c r="H492" s="91"/>
      <c r="K492" s="93"/>
      <c r="Q492" s="91"/>
      <c r="X492" s="91"/>
    </row>
    <row r="493" spans="3:24" ht="13.2">
      <c r="C493" s="93"/>
      <c r="H493" s="91"/>
      <c r="K493" s="93"/>
      <c r="Q493" s="91"/>
      <c r="X493" s="91"/>
    </row>
    <row r="494" spans="3:24" ht="13.2">
      <c r="C494" s="93"/>
      <c r="H494" s="91"/>
      <c r="K494" s="93"/>
      <c r="Q494" s="91"/>
      <c r="X494" s="91"/>
    </row>
    <row r="495" spans="3:24" ht="13.2">
      <c r="C495" s="93"/>
      <c r="H495" s="91"/>
      <c r="K495" s="93"/>
      <c r="Q495" s="91"/>
      <c r="X495" s="91"/>
    </row>
    <row r="496" spans="3:24" ht="13.2">
      <c r="C496" s="93"/>
      <c r="H496" s="91"/>
      <c r="K496" s="93"/>
      <c r="Q496" s="91"/>
      <c r="X496" s="91"/>
    </row>
    <row r="497" spans="3:24" ht="13.2">
      <c r="C497" s="93"/>
      <c r="H497" s="91"/>
      <c r="K497" s="93"/>
      <c r="Q497" s="91"/>
      <c r="X497" s="91"/>
    </row>
    <row r="498" spans="3:24" ht="13.2">
      <c r="C498" s="93"/>
      <c r="H498" s="91"/>
      <c r="K498" s="93"/>
      <c r="Q498" s="91"/>
      <c r="X498" s="91"/>
    </row>
    <row r="499" spans="3:24" ht="13.2">
      <c r="C499" s="93"/>
      <c r="H499" s="91"/>
      <c r="K499" s="93"/>
      <c r="Q499" s="91"/>
      <c r="X499" s="91"/>
    </row>
    <row r="500" spans="3:24" ht="13.2">
      <c r="C500" s="93"/>
      <c r="H500" s="91"/>
      <c r="K500" s="93"/>
      <c r="Q500" s="91"/>
      <c r="X500" s="91"/>
    </row>
    <row r="501" spans="3:24" ht="13.2">
      <c r="C501" s="93"/>
      <c r="H501" s="91"/>
      <c r="K501" s="93"/>
      <c r="Q501" s="91"/>
      <c r="X501" s="91"/>
    </row>
    <row r="502" spans="3:24" ht="13.2">
      <c r="C502" s="93"/>
      <c r="H502" s="91"/>
      <c r="K502" s="93"/>
      <c r="Q502" s="91"/>
      <c r="X502" s="91"/>
    </row>
    <row r="503" spans="3:24" ht="13.2">
      <c r="C503" s="93"/>
      <c r="H503" s="91"/>
      <c r="K503" s="93"/>
      <c r="Q503" s="91"/>
      <c r="X503" s="91"/>
    </row>
    <row r="504" spans="3:24" ht="13.2">
      <c r="C504" s="93"/>
      <c r="H504" s="91"/>
      <c r="K504" s="93"/>
      <c r="Q504" s="91"/>
      <c r="X504" s="91"/>
    </row>
    <row r="505" spans="3:24" ht="13.2">
      <c r="C505" s="93"/>
      <c r="H505" s="91"/>
      <c r="K505" s="93"/>
      <c r="Q505" s="91"/>
      <c r="X505" s="91"/>
    </row>
    <row r="506" spans="3:24" ht="13.2">
      <c r="C506" s="93"/>
      <c r="H506" s="91"/>
      <c r="K506" s="93"/>
      <c r="Q506" s="91"/>
      <c r="X506" s="91"/>
    </row>
    <row r="507" spans="3:24" ht="13.2">
      <c r="C507" s="93"/>
      <c r="H507" s="91"/>
      <c r="K507" s="93"/>
      <c r="Q507" s="91"/>
      <c r="X507" s="91"/>
    </row>
    <row r="508" spans="3:24" ht="13.2">
      <c r="C508" s="93"/>
      <c r="H508" s="91"/>
      <c r="K508" s="93"/>
      <c r="Q508" s="91"/>
      <c r="X508" s="91"/>
    </row>
    <row r="509" spans="3:24" ht="13.2">
      <c r="C509" s="93"/>
      <c r="H509" s="91"/>
      <c r="K509" s="93"/>
      <c r="Q509" s="91"/>
      <c r="X509" s="91"/>
    </row>
    <row r="510" spans="3:24" ht="13.2">
      <c r="C510" s="93"/>
      <c r="H510" s="91"/>
      <c r="K510" s="93"/>
      <c r="Q510" s="91"/>
      <c r="X510" s="91"/>
    </row>
    <row r="511" spans="3:24" ht="13.2">
      <c r="C511" s="93"/>
      <c r="H511" s="91"/>
      <c r="K511" s="93"/>
      <c r="Q511" s="91"/>
      <c r="X511" s="91"/>
    </row>
    <row r="512" spans="3:24" ht="13.2">
      <c r="C512" s="93"/>
      <c r="H512" s="91"/>
      <c r="K512" s="93"/>
      <c r="Q512" s="91"/>
      <c r="X512" s="91"/>
    </row>
    <row r="513" spans="3:24" ht="13.2">
      <c r="C513" s="93"/>
      <c r="H513" s="91"/>
      <c r="K513" s="93"/>
      <c r="Q513" s="91"/>
      <c r="X513" s="91"/>
    </row>
    <row r="514" spans="3:24" ht="13.2">
      <c r="C514" s="93"/>
      <c r="H514" s="91"/>
      <c r="K514" s="93"/>
      <c r="Q514" s="91"/>
      <c r="X514" s="91"/>
    </row>
    <row r="515" spans="3:24" ht="13.2">
      <c r="C515" s="93"/>
      <c r="H515" s="91"/>
      <c r="K515" s="93"/>
      <c r="Q515" s="91"/>
      <c r="X515" s="91"/>
    </row>
    <row r="516" spans="3:24" ht="13.2">
      <c r="C516" s="93"/>
      <c r="H516" s="91"/>
      <c r="K516" s="93"/>
      <c r="Q516" s="91"/>
      <c r="X516" s="91"/>
    </row>
    <row r="517" spans="3:24" ht="13.2">
      <c r="C517" s="93"/>
      <c r="H517" s="91"/>
      <c r="K517" s="93"/>
      <c r="Q517" s="91"/>
      <c r="X517" s="91"/>
    </row>
    <row r="518" spans="3:24" ht="13.2">
      <c r="C518" s="93"/>
      <c r="H518" s="91"/>
      <c r="K518" s="93"/>
      <c r="Q518" s="91"/>
      <c r="X518" s="91"/>
    </row>
    <row r="519" spans="3:24" ht="13.2">
      <c r="C519" s="93"/>
      <c r="H519" s="91"/>
      <c r="K519" s="93"/>
      <c r="Q519" s="91"/>
      <c r="X519" s="91"/>
    </row>
    <row r="520" spans="3:24" ht="13.2">
      <c r="C520" s="93"/>
      <c r="H520" s="91"/>
      <c r="K520" s="93"/>
      <c r="Q520" s="91"/>
      <c r="X520" s="91"/>
    </row>
    <row r="521" spans="3:24" ht="13.2">
      <c r="C521" s="93"/>
      <c r="H521" s="91"/>
      <c r="K521" s="93"/>
      <c r="Q521" s="91"/>
      <c r="X521" s="91"/>
    </row>
    <row r="522" spans="3:24" ht="13.2">
      <c r="C522" s="93"/>
      <c r="H522" s="91"/>
      <c r="K522" s="93"/>
      <c r="Q522" s="91"/>
      <c r="X522" s="91"/>
    </row>
    <row r="523" spans="3:24" ht="13.2">
      <c r="C523" s="93"/>
      <c r="H523" s="91"/>
      <c r="K523" s="93"/>
      <c r="Q523" s="91"/>
      <c r="X523" s="91"/>
    </row>
    <row r="524" spans="3:24" ht="13.2">
      <c r="C524" s="93"/>
      <c r="H524" s="91"/>
      <c r="K524" s="93"/>
      <c r="Q524" s="91"/>
      <c r="X524" s="91"/>
    </row>
    <row r="525" spans="3:24" ht="13.2">
      <c r="C525" s="93"/>
      <c r="H525" s="91"/>
      <c r="K525" s="93"/>
      <c r="Q525" s="91"/>
      <c r="X525" s="91"/>
    </row>
    <row r="526" spans="3:24" ht="13.2">
      <c r="C526" s="93"/>
      <c r="H526" s="91"/>
      <c r="K526" s="93"/>
      <c r="Q526" s="91"/>
      <c r="X526" s="91"/>
    </row>
    <row r="527" spans="3:24" ht="13.2">
      <c r="C527" s="93"/>
      <c r="H527" s="91"/>
      <c r="K527" s="93"/>
      <c r="Q527" s="91"/>
      <c r="X527" s="91"/>
    </row>
    <row r="528" spans="3:24" ht="13.2">
      <c r="C528" s="93"/>
      <c r="H528" s="91"/>
      <c r="K528" s="93"/>
      <c r="Q528" s="91"/>
      <c r="X528" s="91"/>
    </row>
    <row r="529" spans="3:24" ht="13.2">
      <c r="C529" s="93"/>
      <c r="H529" s="91"/>
      <c r="K529" s="93"/>
      <c r="Q529" s="91"/>
      <c r="X529" s="91"/>
    </row>
    <row r="530" spans="3:24" ht="13.2">
      <c r="C530" s="93"/>
      <c r="H530" s="91"/>
      <c r="K530" s="93"/>
      <c r="Q530" s="91"/>
      <c r="X530" s="91"/>
    </row>
    <row r="531" spans="3:24" ht="13.2">
      <c r="C531" s="93"/>
      <c r="H531" s="91"/>
      <c r="K531" s="93"/>
      <c r="Q531" s="91"/>
      <c r="X531" s="91"/>
    </row>
    <row r="532" spans="3:24" ht="13.2">
      <c r="C532" s="93"/>
      <c r="H532" s="91"/>
      <c r="K532" s="93"/>
      <c r="Q532" s="91"/>
      <c r="X532" s="91"/>
    </row>
    <row r="533" spans="3:24" ht="13.2">
      <c r="C533" s="93"/>
      <c r="H533" s="91"/>
      <c r="K533" s="93"/>
      <c r="Q533" s="91"/>
      <c r="X533" s="91"/>
    </row>
    <row r="534" spans="3:24" ht="13.2">
      <c r="C534" s="93"/>
      <c r="H534" s="91"/>
      <c r="K534" s="93"/>
      <c r="Q534" s="91"/>
      <c r="X534" s="91"/>
    </row>
    <row r="535" spans="3:24" ht="13.2">
      <c r="C535" s="93"/>
      <c r="H535" s="91"/>
      <c r="K535" s="93"/>
      <c r="Q535" s="91"/>
      <c r="X535" s="91"/>
    </row>
    <row r="536" spans="3:24" ht="13.2">
      <c r="C536" s="93"/>
      <c r="H536" s="91"/>
      <c r="K536" s="93"/>
      <c r="Q536" s="91"/>
      <c r="X536" s="91"/>
    </row>
    <row r="537" spans="3:24" ht="13.2">
      <c r="C537" s="93"/>
      <c r="H537" s="91"/>
      <c r="K537" s="93"/>
      <c r="Q537" s="91"/>
      <c r="X537" s="91"/>
    </row>
    <row r="538" spans="3:24" ht="13.2">
      <c r="C538" s="93"/>
      <c r="H538" s="91"/>
      <c r="K538" s="93"/>
      <c r="Q538" s="91"/>
      <c r="X538" s="91"/>
    </row>
    <row r="539" spans="3:24" ht="13.2">
      <c r="C539" s="93"/>
      <c r="H539" s="91"/>
      <c r="K539" s="93"/>
      <c r="Q539" s="91"/>
      <c r="X539" s="91"/>
    </row>
    <row r="540" spans="3:24" ht="13.2">
      <c r="C540" s="93"/>
      <c r="H540" s="91"/>
      <c r="K540" s="93"/>
      <c r="Q540" s="91"/>
      <c r="X540" s="91"/>
    </row>
    <row r="541" spans="3:24" ht="13.2">
      <c r="C541" s="93"/>
      <c r="H541" s="91"/>
      <c r="K541" s="93"/>
      <c r="Q541" s="91"/>
      <c r="X541" s="91"/>
    </row>
    <row r="542" spans="3:24" ht="13.2">
      <c r="C542" s="93"/>
      <c r="H542" s="91"/>
      <c r="K542" s="93"/>
      <c r="Q542" s="91"/>
      <c r="X542" s="91"/>
    </row>
    <row r="543" spans="3:24" ht="13.2">
      <c r="C543" s="93"/>
      <c r="H543" s="91"/>
      <c r="K543" s="93"/>
      <c r="Q543" s="91"/>
      <c r="X543" s="91"/>
    </row>
    <row r="544" spans="3:24" ht="13.2">
      <c r="C544" s="93"/>
      <c r="H544" s="91"/>
      <c r="K544" s="93"/>
      <c r="Q544" s="91"/>
      <c r="X544" s="91"/>
    </row>
    <row r="545" spans="3:24" ht="13.2">
      <c r="C545" s="93"/>
      <c r="H545" s="91"/>
      <c r="K545" s="93"/>
      <c r="Q545" s="91"/>
      <c r="X545" s="91"/>
    </row>
    <row r="546" spans="3:24" ht="13.2">
      <c r="C546" s="93"/>
      <c r="H546" s="91"/>
      <c r="K546" s="93"/>
      <c r="Q546" s="91"/>
      <c r="X546" s="91"/>
    </row>
    <row r="547" spans="3:24" ht="13.2">
      <c r="C547" s="93"/>
      <c r="H547" s="91"/>
      <c r="K547" s="93"/>
      <c r="Q547" s="91"/>
      <c r="X547" s="91"/>
    </row>
    <row r="548" spans="3:24" ht="13.2">
      <c r="C548" s="93"/>
      <c r="H548" s="91"/>
      <c r="K548" s="93"/>
      <c r="Q548" s="91"/>
      <c r="X548" s="91"/>
    </row>
    <row r="549" spans="3:24" ht="13.2">
      <c r="C549" s="93"/>
      <c r="H549" s="91"/>
      <c r="K549" s="93"/>
      <c r="Q549" s="91"/>
      <c r="X549" s="91"/>
    </row>
    <row r="550" spans="3:24" ht="13.2">
      <c r="C550" s="93"/>
      <c r="H550" s="91"/>
      <c r="K550" s="93"/>
      <c r="Q550" s="91"/>
      <c r="X550" s="91"/>
    </row>
    <row r="551" spans="3:24" ht="13.2">
      <c r="C551" s="93"/>
      <c r="H551" s="91"/>
      <c r="K551" s="93"/>
      <c r="Q551" s="91"/>
      <c r="X551" s="91"/>
    </row>
    <row r="552" spans="3:24" ht="13.2">
      <c r="C552" s="93"/>
      <c r="H552" s="91"/>
      <c r="K552" s="93"/>
      <c r="Q552" s="91"/>
      <c r="X552" s="91"/>
    </row>
    <row r="553" spans="3:24" ht="13.2">
      <c r="C553" s="93"/>
      <c r="H553" s="91"/>
      <c r="K553" s="93"/>
      <c r="Q553" s="91"/>
      <c r="X553" s="91"/>
    </row>
    <row r="554" spans="3:24" ht="13.2">
      <c r="C554" s="93"/>
      <c r="H554" s="91"/>
      <c r="K554" s="93"/>
      <c r="Q554" s="91"/>
      <c r="X554" s="91"/>
    </row>
    <row r="555" spans="3:24" ht="13.2">
      <c r="C555" s="93"/>
      <c r="H555" s="91"/>
      <c r="K555" s="93"/>
      <c r="Q555" s="91"/>
      <c r="X555" s="91"/>
    </row>
    <row r="556" spans="3:24" ht="13.2">
      <c r="C556" s="93"/>
      <c r="H556" s="91"/>
      <c r="K556" s="93"/>
      <c r="Q556" s="91"/>
      <c r="X556" s="91"/>
    </row>
    <row r="557" spans="3:24" ht="13.2">
      <c r="C557" s="93"/>
      <c r="H557" s="91"/>
      <c r="K557" s="93"/>
      <c r="Q557" s="91"/>
      <c r="X557" s="91"/>
    </row>
    <row r="558" spans="3:24" ht="13.2">
      <c r="C558" s="93"/>
      <c r="H558" s="91"/>
      <c r="K558" s="93"/>
      <c r="Q558" s="91"/>
      <c r="X558" s="91"/>
    </row>
    <row r="559" spans="3:24" ht="13.2">
      <c r="C559" s="93"/>
      <c r="H559" s="91"/>
      <c r="K559" s="93"/>
      <c r="Q559" s="91"/>
      <c r="X559" s="91"/>
    </row>
    <row r="560" spans="3:24" ht="13.2">
      <c r="C560" s="93"/>
      <c r="H560" s="91"/>
      <c r="K560" s="93"/>
      <c r="Q560" s="91"/>
      <c r="X560" s="91"/>
    </row>
    <row r="561" spans="3:24" ht="13.2">
      <c r="C561" s="93"/>
      <c r="H561" s="91"/>
      <c r="K561" s="93"/>
      <c r="Q561" s="91"/>
      <c r="X561" s="91"/>
    </row>
    <row r="562" spans="3:24" ht="13.2">
      <c r="C562" s="93"/>
      <c r="H562" s="91"/>
      <c r="K562" s="93"/>
      <c r="Q562" s="91"/>
      <c r="X562" s="91"/>
    </row>
    <row r="563" spans="3:24" ht="13.2">
      <c r="C563" s="93"/>
      <c r="H563" s="91"/>
      <c r="K563" s="93"/>
      <c r="Q563" s="91"/>
      <c r="X563" s="91"/>
    </row>
    <row r="564" spans="3:24" ht="13.2">
      <c r="C564" s="93"/>
      <c r="H564" s="91"/>
      <c r="K564" s="93"/>
      <c r="Q564" s="91"/>
      <c r="X564" s="91"/>
    </row>
    <row r="565" spans="3:24" ht="13.2">
      <c r="C565" s="93"/>
      <c r="H565" s="91"/>
      <c r="K565" s="93"/>
      <c r="Q565" s="91"/>
      <c r="X565" s="91"/>
    </row>
    <row r="566" spans="3:24" ht="13.2">
      <c r="C566" s="93"/>
      <c r="H566" s="91"/>
      <c r="K566" s="93"/>
      <c r="Q566" s="91"/>
      <c r="X566" s="91"/>
    </row>
    <row r="567" spans="3:24" ht="13.2">
      <c r="C567" s="93"/>
      <c r="H567" s="91"/>
      <c r="K567" s="93"/>
      <c r="Q567" s="91"/>
      <c r="X567" s="91"/>
    </row>
    <row r="568" spans="3:24" ht="13.2">
      <c r="C568" s="93"/>
      <c r="H568" s="91"/>
      <c r="K568" s="93"/>
      <c r="Q568" s="91"/>
      <c r="X568" s="91"/>
    </row>
    <row r="569" spans="3:24" ht="13.2">
      <c r="C569" s="93"/>
      <c r="H569" s="91"/>
      <c r="K569" s="93"/>
      <c r="Q569" s="91"/>
      <c r="X569" s="91"/>
    </row>
    <row r="570" spans="3:24" ht="13.2">
      <c r="C570" s="93"/>
      <c r="H570" s="91"/>
      <c r="K570" s="93"/>
      <c r="Q570" s="91"/>
      <c r="X570" s="91"/>
    </row>
    <row r="571" spans="3:24" ht="13.2">
      <c r="C571" s="93"/>
      <c r="H571" s="91"/>
      <c r="K571" s="93"/>
      <c r="Q571" s="91"/>
      <c r="X571" s="91"/>
    </row>
    <row r="572" spans="3:24" ht="13.2">
      <c r="C572" s="93"/>
      <c r="H572" s="91"/>
      <c r="K572" s="93"/>
      <c r="Q572" s="91"/>
      <c r="X572" s="91"/>
    </row>
    <row r="573" spans="3:24" ht="13.2">
      <c r="C573" s="93"/>
      <c r="H573" s="91"/>
      <c r="K573" s="93"/>
      <c r="Q573" s="91"/>
      <c r="X573" s="91"/>
    </row>
    <row r="574" spans="3:24" ht="13.2">
      <c r="C574" s="93"/>
      <c r="H574" s="91"/>
      <c r="K574" s="93"/>
      <c r="Q574" s="91"/>
      <c r="X574" s="91"/>
    </row>
    <row r="575" spans="3:24" ht="13.2">
      <c r="C575" s="93"/>
      <c r="H575" s="91"/>
      <c r="K575" s="93"/>
      <c r="Q575" s="91"/>
      <c r="X575" s="91"/>
    </row>
    <row r="576" spans="3:24" ht="13.2">
      <c r="C576" s="93"/>
      <c r="H576" s="91"/>
      <c r="K576" s="93"/>
      <c r="Q576" s="91"/>
      <c r="X576" s="91"/>
    </row>
    <row r="577" spans="3:24" ht="13.2">
      <c r="C577" s="93"/>
      <c r="H577" s="91"/>
      <c r="K577" s="93"/>
      <c r="Q577" s="91"/>
      <c r="X577" s="91"/>
    </row>
    <row r="578" spans="3:24" ht="13.2">
      <c r="C578" s="93"/>
      <c r="H578" s="91"/>
      <c r="K578" s="93"/>
      <c r="Q578" s="91"/>
      <c r="X578" s="91"/>
    </row>
    <row r="579" spans="3:24" ht="13.2">
      <c r="C579" s="93"/>
      <c r="H579" s="91"/>
      <c r="K579" s="93"/>
      <c r="Q579" s="91"/>
      <c r="X579" s="91"/>
    </row>
    <row r="580" spans="3:24" ht="13.2">
      <c r="C580" s="93"/>
      <c r="H580" s="91"/>
      <c r="K580" s="93"/>
      <c r="Q580" s="91"/>
      <c r="X580" s="91"/>
    </row>
    <row r="581" spans="3:24" ht="13.2">
      <c r="C581" s="93"/>
      <c r="H581" s="91"/>
      <c r="K581" s="93"/>
      <c r="Q581" s="91"/>
      <c r="X581" s="91"/>
    </row>
    <row r="582" spans="3:24" ht="13.2">
      <c r="C582" s="93"/>
      <c r="H582" s="91"/>
      <c r="K582" s="93"/>
      <c r="Q582" s="91"/>
      <c r="X582" s="91"/>
    </row>
    <row r="583" spans="3:24" ht="13.2">
      <c r="C583" s="93"/>
      <c r="H583" s="91"/>
      <c r="K583" s="93"/>
      <c r="Q583" s="91"/>
      <c r="X583" s="91"/>
    </row>
    <row r="584" spans="3:24" ht="13.2">
      <c r="C584" s="93"/>
      <c r="H584" s="91"/>
      <c r="K584" s="93"/>
      <c r="Q584" s="91"/>
      <c r="X584" s="91"/>
    </row>
    <row r="585" spans="3:24" ht="13.2">
      <c r="C585" s="93"/>
      <c r="H585" s="91"/>
      <c r="K585" s="93"/>
      <c r="Q585" s="91"/>
      <c r="X585" s="91"/>
    </row>
    <row r="586" spans="3:24" ht="13.2">
      <c r="C586" s="93"/>
      <c r="H586" s="91"/>
      <c r="K586" s="93"/>
      <c r="Q586" s="91"/>
      <c r="X586" s="91"/>
    </row>
    <row r="587" spans="3:24" ht="13.2">
      <c r="C587" s="93"/>
      <c r="H587" s="91"/>
      <c r="K587" s="93"/>
      <c r="Q587" s="91"/>
      <c r="X587" s="91"/>
    </row>
    <row r="588" spans="3:24" ht="13.2">
      <c r="C588" s="93"/>
      <c r="H588" s="91"/>
      <c r="K588" s="93"/>
      <c r="Q588" s="91"/>
      <c r="X588" s="91"/>
    </row>
    <row r="589" spans="3:24" ht="13.2">
      <c r="C589" s="93"/>
      <c r="H589" s="91"/>
      <c r="K589" s="93"/>
      <c r="Q589" s="91"/>
      <c r="X589" s="91"/>
    </row>
    <row r="590" spans="3:24" ht="13.2">
      <c r="C590" s="93"/>
      <c r="H590" s="91"/>
      <c r="K590" s="93"/>
      <c r="Q590" s="91"/>
      <c r="X590" s="91"/>
    </row>
    <row r="591" spans="3:24" ht="13.2">
      <c r="C591" s="93"/>
      <c r="H591" s="91"/>
      <c r="K591" s="93"/>
      <c r="Q591" s="91"/>
      <c r="X591" s="91"/>
    </row>
    <row r="592" spans="3:24" ht="13.2">
      <c r="C592" s="93"/>
      <c r="H592" s="91"/>
      <c r="K592" s="93"/>
      <c r="Q592" s="91"/>
      <c r="X592" s="91"/>
    </row>
    <row r="593" spans="3:24" ht="13.2">
      <c r="C593" s="93"/>
      <c r="H593" s="91"/>
      <c r="K593" s="93"/>
      <c r="Q593" s="91"/>
      <c r="X593" s="91"/>
    </row>
    <row r="594" spans="3:24" ht="13.2">
      <c r="C594" s="93"/>
      <c r="H594" s="91"/>
      <c r="K594" s="93"/>
      <c r="Q594" s="91"/>
      <c r="X594" s="91"/>
    </row>
    <row r="595" spans="3:24" ht="13.2">
      <c r="C595" s="93"/>
      <c r="H595" s="91"/>
      <c r="K595" s="93"/>
      <c r="Q595" s="91"/>
      <c r="X595" s="91"/>
    </row>
    <row r="596" spans="3:24" ht="13.2">
      <c r="C596" s="93"/>
      <c r="H596" s="91"/>
      <c r="K596" s="93"/>
      <c r="Q596" s="91"/>
      <c r="X596" s="91"/>
    </row>
    <row r="597" spans="3:24" ht="13.2">
      <c r="C597" s="93"/>
      <c r="H597" s="91"/>
      <c r="K597" s="93"/>
      <c r="Q597" s="91"/>
      <c r="X597" s="91"/>
    </row>
    <row r="598" spans="3:24" ht="13.2">
      <c r="C598" s="93"/>
      <c r="H598" s="91"/>
      <c r="K598" s="93"/>
      <c r="Q598" s="91"/>
      <c r="X598" s="91"/>
    </row>
    <row r="599" spans="3:24" ht="13.2">
      <c r="C599" s="93"/>
      <c r="H599" s="91"/>
      <c r="K599" s="93"/>
      <c r="Q599" s="91"/>
      <c r="X599" s="91"/>
    </row>
    <row r="600" spans="3:24" ht="13.2">
      <c r="C600" s="93"/>
      <c r="H600" s="91"/>
      <c r="K600" s="93"/>
      <c r="Q600" s="91"/>
      <c r="X600" s="91"/>
    </row>
    <row r="601" spans="3:24" ht="13.2">
      <c r="C601" s="93"/>
      <c r="H601" s="91"/>
      <c r="K601" s="93"/>
      <c r="Q601" s="91"/>
      <c r="X601" s="91"/>
    </row>
    <row r="602" spans="3:24" ht="13.2">
      <c r="C602" s="93"/>
      <c r="H602" s="91"/>
      <c r="K602" s="93"/>
      <c r="Q602" s="91"/>
      <c r="X602" s="91"/>
    </row>
    <row r="603" spans="3:24" ht="13.2">
      <c r="C603" s="93"/>
      <c r="H603" s="91"/>
      <c r="K603" s="93"/>
      <c r="Q603" s="91"/>
      <c r="X603" s="91"/>
    </row>
    <row r="604" spans="3:24" ht="13.2">
      <c r="C604" s="93"/>
      <c r="H604" s="91"/>
      <c r="K604" s="93"/>
      <c r="Q604" s="91"/>
      <c r="X604" s="91"/>
    </row>
    <row r="605" spans="3:24" ht="13.2">
      <c r="C605" s="93"/>
      <c r="H605" s="91"/>
      <c r="K605" s="93"/>
      <c r="Q605" s="91"/>
      <c r="X605" s="91"/>
    </row>
    <row r="606" spans="3:24" ht="13.2">
      <c r="C606" s="93"/>
      <c r="H606" s="91"/>
      <c r="K606" s="93"/>
      <c r="Q606" s="91"/>
      <c r="X606" s="91"/>
    </row>
    <row r="607" spans="3:24" ht="13.2">
      <c r="C607" s="93"/>
      <c r="H607" s="91"/>
      <c r="K607" s="93"/>
      <c r="Q607" s="91"/>
      <c r="X607" s="91"/>
    </row>
    <row r="608" spans="3:24" ht="13.2">
      <c r="C608" s="93"/>
      <c r="H608" s="91"/>
      <c r="K608" s="93"/>
      <c r="Q608" s="91"/>
      <c r="X608" s="91"/>
    </row>
    <row r="609" spans="3:24" ht="13.2">
      <c r="C609" s="93"/>
      <c r="H609" s="91"/>
      <c r="K609" s="93"/>
      <c r="Q609" s="91"/>
      <c r="X609" s="91"/>
    </row>
    <row r="610" spans="3:24" ht="13.2">
      <c r="C610" s="93"/>
      <c r="H610" s="91"/>
      <c r="K610" s="93"/>
      <c r="Q610" s="91"/>
      <c r="X610" s="91"/>
    </row>
    <row r="611" spans="3:24" ht="13.2">
      <c r="C611" s="93"/>
      <c r="H611" s="91"/>
      <c r="K611" s="93"/>
      <c r="Q611" s="91"/>
      <c r="X611" s="91"/>
    </row>
    <row r="612" spans="3:24" ht="13.2">
      <c r="C612" s="93"/>
      <c r="H612" s="91"/>
      <c r="K612" s="93"/>
      <c r="Q612" s="91"/>
      <c r="X612" s="91"/>
    </row>
    <row r="613" spans="3:24" ht="13.2">
      <c r="C613" s="93"/>
      <c r="H613" s="91"/>
      <c r="K613" s="93"/>
      <c r="Q613" s="91"/>
      <c r="X613" s="91"/>
    </row>
    <row r="614" spans="3:24" ht="13.2">
      <c r="C614" s="93"/>
      <c r="H614" s="91"/>
      <c r="K614" s="93"/>
      <c r="Q614" s="91"/>
      <c r="X614" s="91"/>
    </row>
    <row r="615" spans="3:24" ht="13.2">
      <c r="C615" s="93"/>
      <c r="H615" s="91"/>
      <c r="K615" s="93"/>
      <c r="Q615" s="91"/>
      <c r="X615" s="91"/>
    </row>
    <row r="616" spans="3:24" ht="13.2">
      <c r="C616" s="93"/>
      <c r="H616" s="91"/>
      <c r="K616" s="93"/>
      <c r="Q616" s="91"/>
      <c r="X616" s="91"/>
    </row>
    <row r="617" spans="3:24" ht="13.2">
      <c r="C617" s="93"/>
      <c r="H617" s="91"/>
      <c r="K617" s="93"/>
      <c r="Q617" s="91"/>
      <c r="X617" s="91"/>
    </row>
    <row r="618" spans="3:24" ht="13.2">
      <c r="C618" s="93"/>
      <c r="H618" s="91"/>
      <c r="K618" s="93"/>
      <c r="Q618" s="91"/>
      <c r="X618" s="91"/>
    </row>
    <row r="619" spans="3:24" ht="13.2">
      <c r="C619" s="93"/>
      <c r="H619" s="91"/>
      <c r="K619" s="93"/>
      <c r="Q619" s="91"/>
      <c r="X619" s="91"/>
    </row>
    <row r="620" spans="3:24" ht="13.2">
      <c r="C620" s="93"/>
      <c r="H620" s="91"/>
      <c r="K620" s="93"/>
      <c r="Q620" s="91"/>
      <c r="X620" s="91"/>
    </row>
    <row r="621" spans="3:24" ht="13.2">
      <c r="C621" s="93"/>
      <c r="H621" s="91"/>
      <c r="K621" s="93"/>
      <c r="Q621" s="91"/>
      <c r="X621" s="91"/>
    </row>
    <row r="622" spans="3:24" ht="13.2">
      <c r="C622" s="93"/>
      <c r="H622" s="91"/>
      <c r="K622" s="93"/>
      <c r="Q622" s="91"/>
      <c r="X622" s="91"/>
    </row>
    <row r="623" spans="3:24" ht="13.2">
      <c r="C623" s="93"/>
      <c r="H623" s="91"/>
      <c r="K623" s="93"/>
      <c r="Q623" s="91"/>
      <c r="X623" s="91"/>
    </row>
    <row r="624" spans="3:24" ht="13.2">
      <c r="C624" s="93"/>
      <c r="H624" s="91"/>
      <c r="K624" s="93"/>
      <c r="Q624" s="91"/>
      <c r="X624" s="91"/>
    </row>
    <row r="625" spans="3:24" ht="13.2">
      <c r="C625" s="93"/>
      <c r="H625" s="91"/>
      <c r="K625" s="93"/>
      <c r="Q625" s="91"/>
      <c r="X625" s="91"/>
    </row>
    <row r="626" spans="3:24" ht="13.2">
      <c r="C626" s="93"/>
      <c r="H626" s="91"/>
      <c r="K626" s="93"/>
      <c r="Q626" s="91"/>
      <c r="X626" s="91"/>
    </row>
    <row r="627" spans="3:24" ht="13.2">
      <c r="C627" s="93"/>
      <c r="H627" s="91"/>
      <c r="K627" s="93"/>
      <c r="Q627" s="91"/>
      <c r="X627" s="91"/>
    </row>
    <row r="628" spans="3:24" ht="13.2">
      <c r="C628" s="93"/>
      <c r="H628" s="91"/>
      <c r="K628" s="93"/>
      <c r="Q628" s="91"/>
      <c r="X628" s="91"/>
    </row>
    <row r="629" spans="3:24" ht="13.2">
      <c r="C629" s="93"/>
      <c r="H629" s="91"/>
      <c r="K629" s="93"/>
      <c r="Q629" s="91"/>
      <c r="X629" s="91"/>
    </row>
    <row r="630" spans="3:24" ht="13.2">
      <c r="C630" s="93"/>
      <c r="H630" s="91"/>
      <c r="K630" s="93"/>
      <c r="Q630" s="91"/>
      <c r="X630" s="91"/>
    </row>
    <row r="631" spans="3:24" ht="13.2">
      <c r="C631" s="93"/>
      <c r="H631" s="91"/>
      <c r="K631" s="93"/>
      <c r="Q631" s="91"/>
      <c r="X631" s="91"/>
    </row>
    <row r="632" spans="3:24" ht="13.2">
      <c r="C632" s="93"/>
      <c r="H632" s="91"/>
      <c r="K632" s="93"/>
      <c r="Q632" s="91"/>
      <c r="X632" s="91"/>
    </row>
    <row r="633" spans="3:24" ht="13.2">
      <c r="C633" s="93"/>
      <c r="H633" s="91"/>
      <c r="K633" s="93"/>
      <c r="Q633" s="91"/>
      <c r="X633" s="91"/>
    </row>
    <row r="634" spans="3:24" ht="13.2">
      <c r="C634" s="93"/>
      <c r="H634" s="91"/>
      <c r="K634" s="93"/>
      <c r="Q634" s="91"/>
      <c r="X634" s="91"/>
    </row>
    <row r="635" spans="3:24" ht="13.2">
      <c r="C635" s="93"/>
      <c r="H635" s="91"/>
      <c r="K635" s="93"/>
      <c r="Q635" s="91"/>
      <c r="X635" s="91"/>
    </row>
    <row r="636" spans="3:24" ht="13.2">
      <c r="C636" s="93"/>
      <c r="H636" s="91"/>
      <c r="K636" s="93"/>
      <c r="Q636" s="91"/>
      <c r="X636" s="91"/>
    </row>
    <row r="637" spans="3:24" ht="13.2">
      <c r="C637" s="93"/>
      <c r="H637" s="91"/>
      <c r="K637" s="93"/>
      <c r="Q637" s="91"/>
      <c r="X637" s="91"/>
    </row>
    <row r="638" spans="3:24" ht="13.2">
      <c r="C638" s="93"/>
      <c r="H638" s="91"/>
      <c r="K638" s="93"/>
      <c r="Q638" s="91"/>
      <c r="X638" s="91"/>
    </row>
    <row r="639" spans="3:24" ht="13.2">
      <c r="C639" s="93"/>
      <c r="H639" s="91"/>
      <c r="K639" s="93"/>
      <c r="Q639" s="91"/>
      <c r="X639" s="91"/>
    </row>
    <row r="640" spans="3:24" ht="13.2">
      <c r="C640" s="93"/>
      <c r="H640" s="91"/>
      <c r="K640" s="93"/>
      <c r="Q640" s="91"/>
      <c r="X640" s="91"/>
    </row>
    <row r="641" spans="3:24" ht="13.2">
      <c r="C641" s="93"/>
      <c r="H641" s="91"/>
      <c r="K641" s="93"/>
      <c r="Q641" s="91"/>
      <c r="X641" s="91"/>
    </row>
    <row r="642" spans="3:24" ht="13.2">
      <c r="C642" s="93"/>
      <c r="H642" s="91"/>
      <c r="K642" s="93"/>
      <c r="Q642" s="91"/>
      <c r="X642" s="91"/>
    </row>
    <row r="643" spans="3:24" ht="13.2">
      <c r="C643" s="93"/>
      <c r="H643" s="91"/>
      <c r="K643" s="93"/>
      <c r="Q643" s="91"/>
      <c r="X643" s="91"/>
    </row>
    <row r="644" spans="3:24" ht="13.2">
      <c r="C644" s="93"/>
      <c r="H644" s="91"/>
      <c r="K644" s="93"/>
      <c r="Q644" s="91"/>
      <c r="X644" s="91"/>
    </row>
    <row r="645" spans="3:24" ht="13.2">
      <c r="C645" s="93"/>
      <c r="H645" s="91"/>
      <c r="K645" s="93"/>
      <c r="Q645" s="91"/>
      <c r="X645" s="91"/>
    </row>
    <row r="646" spans="3:24" ht="13.2">
      <c r="C646" s="93"/>
      <c r="H646" s="91"/>
      <c r="K646" s="93"/>
      <c r="Q646" s="91"/>
      <c r="X646" s="91"/>
    </row>
    <row r="647" spans="3:24" ht="13.2">
      <c r="C647" s="93"/>
      <c r="H647" s="91"/>
      <c r="K647" s="93"/>
      <c r="Q647" s="91"/>
      <c r="X647" s="91"/>
    </row>
    <row r="648" spans="3:24" ht="13.2">
      <c r="C648" s="93"/>
      <c r="H648" s="91"/>
      <c r="K648" s="93"/>
      <c r="Q648" s="91"/>
      <c r="X648" s="91"/>
    </row>
    <row r="649" spans="3:24" ht="13.2">
      <c r="C649" s="93"/>
      <c r="H649" s="91"/>
      <c r="K649" s="93"/>
      <c r="Q649" s="91"/>
      <c r="X649" s="91"/>
    </row>
    <row r="650" spans="3:24" ht="13.2">
      <c r="C650" s="93"/>
      <c r="H650" s="91"/>
      <c r="K650" s="93"/>
      <c r="Q650" s="91"/>
      <c r="X650" s="91"/>
    </row>
    <row r="651" spans="3:24" ht="13.2">
      <c r="C651" s="93"/>
      <c r="H651" s="91"/>
      <c r="K651" s="93"/>
      <c r="Q651" s="91"/>
      <c r="X651" s="91"/>
    </row>
    <row r="652" spans="3:24" ht="13.2">
      <c r="C652" s="93"/>
      <c r="H652" s="91"/>
      <c r="K652" s="93"/>
      <c r="Q652" s="91"/>
      <c r="X652" s="91"/>
    </row>
    <row r="653" spans="3:24" ht="13.2">
      <c r="C653" s="93"/>
      <c r="H653" s="91"/>
      <c r="K653" s="93"/>
      <c r="Q653" s="91"/>
      <c r="X653" s="91"/>
    </row>
    <row r="654" spans="3:24" ht="13.2">
      <c r="C654" s="93"/>
      <c r="H654" s="91"/>
      <c r="K654" s="93"/>
      <c r="Q654" s="91"/>
      <c r="X654" s="91"/>
    </row>
    <row r="655" spans="3:24" ht="13.2">
      <c r="C655" s="93"/>
      <c r="H655" s="91"/>
      <c r="K655" s="93"/>
      <c r="Q655" s="91"/>
      <c r="X655" s="91"/>
    </row>
    <row r="656" spans="3:24" ht="13.2">
      <c r="C656" s="93"/>
      <c r="H656" s="91"/>
      <c r="K656" s="93"/>
      <c r="Q656" s="91"/>
      <c r="X656" s="91"/>
    </row>
    <row r="657" spans="3:24" ht="13.2">
      <c r="C657" s="93"/>
      <c r="H657" s="91"/>
      <c r="K657" s="93"/>
      <c r="Q657" s="91"/>
      <c r="X657" s="91"/>
    </row>
    <row r="658" spans="3:24" ht="13.2">
      <c r="C658" s="93"/>
      <c r="H658" s="91"/>
      <c r="K658" s="93"/>
      <c r="Q658" s="91"/>
      <c r="X658" s="91"/>
    </row>
    <row r="659" spans="3:24" ht="13.2">
      <c r="C659" s="93"/>
      <c r="H659" s="91"/>
      <c r="K659" s="93"/>
      <c r="Q659" s="91"/>
      <c r="X659" s="91"/>
    </row>
    <row r="660" spans="3:24" ht="13.2">
      <c r="C660" s="93"/>
      <c r="H660" s="91"/>
      <c r="K660" s="93"/>
      <c r="Q660" s="91"/>
      <c r="X660" s="91"/>
    </row>
    <row r="661" spans="3:24" ht="13.2">
      <c r="C661" s="93"/>
      <c r="H661" s="91"/>
      <c r="K661" s="93"/>
      <c r="Q661" s="91"/>
      <c r="X661" s="91"/>
    </row>
    <row r="662" spans="3:24" ht="13.2">
      <c r="C662" s="93"/>
      <c r="H662" s="91"/>
      <c r="K662" s="93"/>
      <c r="Q662" s="91"/>
      <c r="X662" s="91"/>
    </row>
    <row r="663" spans="3:24" ht="13.2">
      <c r="C663" s="93"/>
      <c r="H663" s="91"/>
      <c r="K663" s="93"/>
      <c r="Q663" s="91"/>
      <c r="X663" s="91"/>
    </row>
    <row r="664" spans="3:24" ht="13.2">
      <c r="C664" s="93"/>
      <c r="H664" s="91"/>
      <c r="K664" s="93"/>
      <c r="Q664" s="91"/>
      <c r="X664" s="91"/>
    </row>
    <row r="665" spans="3:24" ht="13.2">
      <c r="C665" s="93"/>
      <c r="H665" s="91"/>
      <c r="K665" s="93"/>
      <c r="Q665" s="91"/>
      <c r="X665" s="91"/>
    </row>
    <row r="666" spans="3:24" ht="13.2">
      <c r="C666" s="93"/>
      <c r="H666" s="91"/>
      <c r="K666" s="93"/>
      <c r="Q666" s="91"/>
      <c r="X666" s="91"/>
    </row>
    <row r="667" spans="3:24" ht="13.2">
      <c r="C667" s="93"/>
      <c r="H667" s="91"/>
      <c r="K667" s="93"/>
      <c r="Q667" s="91"/>
      <c r="X667" s="91"/>
    </row>
    <row r="668" spans="3:24" ht="13.2">
      <c r="C668" s="93"/>
      <c r="H668" s="91"/>
      <c r="K668" s="93"/>
      <c r="Q668" s="91"/>
      <c r="X668" s="91"/>
    </row>
    <row r="669" spans="3:24" ht="13.2">
      <c r="C669" s="93"/>
      <c r="H669" s="91"/>
      <c r="K669" s="93"/>
      <c r="Q669" s="91"/>
      <c r="X669" s="91"/>
    </row>
    <row r="670" spans="3:24" ht="13.2">
      <c r="C670" s="93"/>
      <c r="H670" s="91"/>
      <c r="K670" s="93"/>
      <c r="Q670" s="91"/>
      <c r="X670" s="91"/>
    </row>
    <row r="671" spans="3:24" ht="13.2">
      <c r="C671" s="93"/>
      <c r="H671" s="91"/>
      <c r="K671" s="93"/>
      <c r="Q671" s="91"/>
      <c r="X671" s="91"/>
    </row>
    <row r="672" spans="3:24" ht="13.2">
      <c r="C672" s="93"/>
      <c r="H672" s="91"/>
      <c r="K672" s="93"/>
      <c r="Q672" s="91"/>
      <c r="X672" s="91"/>
    </row>
    <row r="673" spans="3:24" ht="13.2">
      <c r="C673" s="93"/>
      <c r="H673" s="91"/>
      <c r="K673" s="93"/>
      <c r="Q673" s="91"/>
      <c r="X673" s="91"/>
    </row>
    <row r="674" spans="3:24" ht="13.2">
      <c r="C674" s="93"/>
      <c r="H674" s="91"/>
      <c r="K674" s="93"/>
      <c r="Q674" s="91"/>
      <c r="X674" s="91"/>
    </row>
    <row r="675" spans="3:24" ht="13.2">
      <c r="C675" s="93"/>
      <c r="H675" s="91"/>
      <c r="K675" s="93"/>
      <c r="Q675" s="91"/>
      <c r="X675" s="91"/>
    </row>
    <row r="676" spans="3:24" ht="13.2">
      <c r="C676" s="93"/>
      <c r="H676" s="91"/>
      <c r="K676" s="93"/>
      <c r="Q676" s="91"/>
      <c r="X676" s="91"/>
    </row>
    <row r="677" spans="3:24" ht="13.2">
      <c r="C677" s="93"/>
      <c r="H677" s="91"/>
      <c r="K677" s="93"/>
      <c r="Q677" s="91"/>
      <c r="X677" s="91"/>
    </row>
    <row r="678" spans="3:24" ht="13.2">
      <c r="C678" s="93"/>
      <c r="H678" s="91"/>
      <c r="K678" s="93"/>
      <c r="Q678" s="91"/>
      <c r="X678" s="91"/>
    </row>
    <row r="679" spans="3:24" ht="13.2">
      <c r="C679" s="93"/>
      <c r="H679" s="91"/>
      <c r="K679" s="93"/>
      <c r="Q679" s="91"/>
      <c r="X679" s="91"/>
    </row>
    <row r="680" spans="3:24" ht="13.2">
      <c r="C680" s="93"/>
      <c r="H680" s="91"/>
      <c r="K680" s="93"/>
      <c r="Q680" s="91"/>
      <c r="X680" s="91"/>
    </row>
    <row r="681" spans="3:24" ht="13.2">
      <c r="C681" s="93"/>
      <c r="H681" s="91"/>
      <c r="K681" s="93"/>
      <c r="Q681" s="91"/>
      <c r="X681" s="91"/>
    </row>
    <row r="682" spans="3:24" ht="13.2">
      <c r="C682" s="93"/>
      <c r="H682" s="91"/>
      <c r="K682" s="93"/>
      <c r="Q682" s="91"/>
      <c r="X682" s="91"/>
    </row>
    <row r="683" spans="3:24" ht="13.2">
      <c r="C683" s="93"/>
      <c r="H683" s="91"/>
      <c r="K683" s="93"/>
      <c r="Q683" s="91"/>
      <c r="X683" s="91"/>
    </row>
    <row r="684" spans="3:24" ht="13.2">
      <c r="C684" s="93"/>
      <c r="H684" s="91"/>
      <c r="K684" s="93"/>
      <c r="Q684" s="91"/>
      <c r="X684" s="91"/>
    </row>
    <row r="685" spans="3:24" ht="13.2">
      <c r="C685" s="93"/>
      <c r="H685" s="91"/>
      <c r="K685" s="93"/>
      <c r="Q685" s="91"/>
      <c r="X685" s="91"/>
    </row>
    <row r="686" spans="3:24" ht="13.2">
      <c r="C686" s="93"/>
      <c r="H686" s="91"/>
      <c r="K686" s="93"/>
      <c r="Q686" s="91"/>
      <c r="X686" s="91"/>
    </row>
    <row r="687" spans="3:24" ht="13.2">
      <c r="C687" s="93"/>
      <c r="H687" s="91"/>
      <c r="K687" s="93"/>
      <c r="Q687" s="91"/>
      <c r="X687" s="91"/>
    </row>
    <row r="688" spans="3:24" ht="13.2">
      <c r="C688" s="93"/>
      <c r="H688" s="91"/>
      <c r="K688" s="93"/>
      <c r="Q688" s="91"/>
      <c r="X688" s="91"/>
    </row>
    <row r="689" spans="3:24" ht="13.2">
      <c r="C689" s="93"/>
      <c r="H689" s="91"/>
      <c r="K689" s="93"/>
      <c r="Q689" s="91"/>
      <c r="X689" s="91"/>
    </row>
    <row r="690" spans="3:24" ht="13.2">
      <c r="C690" s="93"/>
      <c r="H690" s="91"/>
      <c r="K690" s="93"/>
      <c r="Q690" s="91"/>
      <c r="X690" s="91"/>
    </row>
    <row r="691" spans="3:24" ht="13.2">
      <c r="C691" s="93"/>
      <c r="H691" s="91"/>
      <c r="K691" s="93"/>
      <c r="Q691" s="91"/>
      <c r="X691" s="91"/>
    </row>
    <row r="692" spans="3:24" ht="13.2">
      <c r="C692" s="93"/>
      <c r="H692" s="91"/>
      <c r="K692" s="93"/>
      <c r="Q692" s="91"/>
      <c r="X692" s="91"/>
    </row>
    <row r="693" spans="3:24" ht="13.2">
      <c r="C693" s="93"/>
      <c r="H693" s="91"/>
      <c r="K693" s="93"/>
      <c r="Q693" s="91"/>
      <c r="X693" s="91"/>
    </row>
    <row r="694" spans="3:24" ht="13.2">
      <c r="C694" s="93"/>
      <c r="H694" s="91"/>
      <c r="K694" s="93"/>
      <c r="Q694" s="91"/>
      <c r="X694" s="91"/>
    </row>
    <row r="695" spans="3:24" ht="13.2">
      <c r="C695" s="93"/>
      <c r="H695" s="91"/>
      <c r="K695" s="93"/>
      <c r="Q695" s="91"/>
      <c r="X695" s="91"/>
    </row>
    <row r="696" spans="3:24" ht="13.2">
      <c r="C696" s="93"/>
      <c r="H696" s="91"/>
      <c r="K696" s="93"/>
      <c r="Q696" s="91"/>
      <c r="X696" s="91"/>
    </row>
    <row r="697" spans="3:24" ht="13.2">
      <c r="C697" s="93"/>
      <c r="H697" s="91"/>
      <c r="K697" s="93"/>
      <c r="Q697" s="91"/>
      <c r="X697" s="91"/>
    </row>
    <row r="698" spans="3:24" ht="13.2">
      <c r="C698" s="93"/>
      <c r="H698" s="91"/>
      <c r="K698" s="93"/>
      <c r="Q698" s="91"/>
      <c r="X698" s="91"/>
    </row>
    <row r="699" spans="3:24" ht="13.2">
      <c r="C699" s="93"/>
      <c r="H699" s="91"/>
      <c r="K699" s="93"/>
      <c r="Q699" s="91"/>
      <c r="X699" s="91"/>
    </row>
    <row r="700" spans="3:24" ht="13.2">
      <c r="C700" s="93"/>
      <c r="H700" s="91"/>
      <c r="K700" s="93"/>
      <c r="Q700" s="91"/>
      <c r="X700" s="91"/>
    </row>
    <row r="701" spans="3:24" ht="13.2">
      <c r="C701" s="93"/>
      <c r="H701" s="91"/>
      <c r="K701" s="93"/>
      <c r="Q701" s="91"/>
      <c r="X701" s="91"/>
    </row>
    <row r="702" spans="3:24" ht="13.2">
      <c r="C702" s="93"/>
      <c r="H702" s="91"/>
      <c r="K702" s="93"/>
      <c r="Q702" s="91"/>
      <c r="X702" s="91"/>
    </row>
    <row r="703" spans="3:24" ht="13.2">
      <c r="C703" s="93"/>
      <c r="H703" s="91"/>
      <c r="K703" s="93"/>
      <c r="Q703" s="91"/>
      <c r="X703" s="91"/>
    </row>
    <row r="704" spans="3:24" ht="13.2">
      <c r="C704" s="93"/>
      <c r="H704" s="91"/>
      <c r="K704" s="93"/>
      <c r="Q704" s="91"/>
      <c r="X704" s="91"/>
    </row>
    <row r="705" spans="3:24" ht="13.2">
      <c r="C705" s="93"/>
      <c r="H705" s="91"/>
      <c r="K705" s="93"/>
      <c r="Q705" s="91"/>
      <c r="X705" s="91"/>
    </row>
    <row r="706" spans="3:24" ht="13.2">
      <c r="C706" s="93"/>
      <c r="H706" s="91"/>
      <c r="K706" s="93"/>
      <c r="Q706" s="91"/>
      <c r="X706" s="91"/>
    </row>
    <row r="707" spans="3:24" ht="13.2">
      <c r="C707" s="93"/>
      <c r="H707" s="91"/>
      <c r="K707" s="93"/>
      <c r="Q707" s="91"/>
      <c r="X707" s="91"/>
    </row>
    <row r="708" spans="3:24" ht="13.2">
      <c r="C708" s="93"/>
      <c r="H708" s="91"/>
      <c r="K708" s="93"/>
      <c r="Q708" s="91"/>
      <c r="X708" s="91"/>
    </row>
    <row r="709" spans="3:24" ht="13.2">
      <c r="C709" s="93"/>
      <c r="H709" s="91"/>
      <c r="K709" s="93"/>
      <c r="Q709" s="91"/>
      <c r="X709" s="91"/>
    </row>
    <row r="710" spans="3:24" ht="13.2">
      <c r="C710" s="93"/>
      <c r="H710" s="91"/>
      <c r="K710" s="93"/>
      <c r="Q710" s="91"/>
      <c r="X710" s="91"/>
    </row>
    <row r="711" spans="3:24" ht="13.2">
      <c r="C711" s="93"/>
      <c r="H711" s="91"/>
      <c r="K711" s="93"/>
      <c r="Q711" s="91"/>
      <c r="X711" s="91"/>
    </row>
    <row r="712" spans="3:24" ht="13.2">
      <c r="C712" s="93"/>
      <c r="H712" s="91"/>
      <c r="K712" s="93"/>
      <c r="Q712" s="91"/>
      <c r="X712" s="91"/>
    </row>
    <row r="713" spans="3:24" ht="13.2">
      <c r="C713" s="93"/>
      <c r="H713" s="91"/>
      <c r="K713" s="93"/>
      <c r="Q713" s="91"/>
      <c r="X713" s="91"/>
    </row>
    <row r="714" spans="3:24" ht="13.2">
      <c r="C714" s="93"/>
      <c r="H714" s="91"/>
      <c r="K714" s="93"/>
      <c r="Q714" s="91"/>
      <c r="X714" s="91"/>
    </row>
    <row r="715" spans="3:24" ht="13.2">
      <c r="C715" s="93"/>
      <c r="H715" s="91"/>
      <c r="K715" s="93"/>
      <c r="Q715" s="91"/>
      <c r="X715" s="91"/>
    </row>
    <row r="716" spans="3:24" ht="13.2">
      <c r="C716" s="93"/>
      <c r="H716" s="91"/>
      <c r="K716" s="93"/>
      <c r="Q716" s="91"/>
      <c r="X716" s="91"/>
    </row>
    <row r="717" spans="3:24" ht="13.2">
      <c r="C717" s="93"/>
      <c r="H717" s="91"/>
      <c r="K717" s="93"/>
      <c r="Q717" s="91"/>
      <c r="X717" s="91"/>
    </row>
    <row r="718" spans="3:24" ht="13.2">
      <c r="C718" s="93"/>
      <c r="H718" s="91"/>
      <c r="K718" s="93"/>
      <c r="Q718" s="91"/>
      <c r="X718" s="91"/>
    </row>
    <row r="719" spans="3:24" ht="13.2">
      <c r="C719" s="93"/>
      <c r="H719" s="91"/>
      <c r="K719" s="93"/>
      <c r="Q719" s="91"/>
      <c r="X719" s="91"/>
    </row>
    <row r="720" spans="3:24" ht="13.2">
      <c r="C720" s="93"/>
      <c r="H720" s="91"/>
      <c r="K720" s="93"/>
      <c r="Q720" s="91"/>
      <c r="X720" s="91"/>
    </row>
    <row r="721" spans="3:24" ht="13.2">
      <c r="C721" s="93"/>
      <c r="H721" s="91"/>
      <c r="K721" s="93"/>
      <c r="Q721" s="91"/>
      <c r="X721" s="91"/>
    </row>
    <row r="722" spans="3:24" ht="13.2">
      <c r="C722" s="93"/>
      <c r="H722" s="91"/>
      <c r="K722" s="93"/>
      <c r="Q722" s="91"/>
      <c r="X722" s="91"/>
    </row>
    <row r="723" spans="3:24" ht="13.2">
      <c r="C723" s="93"/>
      <c r="H723" s="91"/>
      <c r="K723" s="93"/>
      <c r="Q723" s="91"/>
      <c r="X723" s="91"/>
    </row>
    <row r="724" spans="3:24" ht="13.2">
      <c r="C724" s="93"/>
      <c r="H724" s="91"/>
      <c r="K724" s="93"/>
      <c r="Q724" s="91"/>
      <c r="X724" s="91"/>
    </row>
    <row r="725" spans="3:24" ht="13.2">
      <c r="C725" s="93"/>
      <c r="H725" s="91"/>
      <c r="K725" s="93"/>
      <c r="Q725" s="91"/>
      <c r="X725" s="91"/>
    </row>
    <row r="726" spans="3:24" ht="13.2">
      <c r="C726" s="93"/>
      <c r="H726" s="91"/>
      <c r="K726" s="93"/>
      <c r="Q726" s="91"/>
      <c r="X726" s="91"/>
    </row>
    <row r="727" spans="3:24" ht="13.2">
      <c r="C727" s="93"/>
      <c r="H727" s="91"/>
      <c r="K727" s="93"/>
      <c r="Q727" s="91"/>
      <c r="X727" s="91"/>
    </row>
    <row r="728" spans="3:24" ht="13.2">
      <c r="C728" s="93"/>
      <c r="H728" s="91"/>
      <c r="K728" s="93"/>
      <c r="Q728" s="91"/>
      <c r="X728" s="91"/>
    </row>
    <row r="729" spans="3:24" ht="13.2">
      <c r="C729" s="93"/>
      <c r="H729" s="91"/>
      <c r="K729" s="93"/>
      <c r="Q729" s="91"/>
      <c r="X729" s="91"/>
    </row>
    <row r="730" spans="3:24" ht="13.2">
      <c r="C730" s="93"/>
      <c r="H730" s="91"/>
      <c r="K730" s="93"/>
      <c r="Q730" s="91"/>
      <c r="X730" s="91"/>
    </row>
    <row r="731" spans="3:24" ht="13.2">
      <c r="C731" s="93"/>
      <c r="H731" s="91"/>
      <c r="K731" s="93"/>
      <c r="Q731" s="91"/>
      <c r="X731" s="91"/>
    </row>
    <row r="732" spans="3:24" ht="13.2">
      <c r="C732" s="93"/>
      <c r="H732" s="91"/>
      <c r="K732" s="93"/>
      <c r="Q732" s="91"/>
      <c r="X732" s="91"/>
    </row>
    <row r="733" spans="3:24" ht="13.2">
      <c r="C733" s="93"/>
      <c r="H733" s="91"/>
      <c r="K733" s="93"/>
      <c r="Q733" s="91"/>
      <c r="X733" s="91"/>
    </row>
    <row r="734" spans="3:24" ht="13.2">
      <c r="C734" s="93"/>
      <c r="H734" s="91"/>
      <c r="K734" s="93"/>
      <c r="Q734" s="91"/>
      <c r="X734" s="91"/>
    </row>
    <row r="735" spans="3:24" ht="13.2">
      <c r="C735" s="93"/>
      <c r="H735" s="91"/>
      <c r="K735" s="93"/>
      <c r="Q735" s="91"/>
      <c r="X735" s="91"/>
    </row>
    <row r="736" spans="3:24" ht="13.2">
      <c r="C736" s="93"/>
      <c r="H736" s="91"/>
      <c r="K736" s="93"/>
      <c r="Q736" s="91"/>
      <c r="X736" s="91"/>
    </row>
    <row r="737" spans="3:24" ht="13.2">
      <c r="C737" s="93"/>
      <c r="H737" s="91"/>
      <c r="K737" s="93"/>
      <c r="Q737" s="91"/>
      <c r="X737" s="91"/>
    </row>
    <row r="738" spans="3:24" ht="13.2">
      <c r="C738" s="93"/>
      <c r="H738" s="91"/>
      <c r="K738" s="93"/>
      <c r="Q738" s="91"/>
      <c r="X738" s="91"/>
    </row>
    <row r="739" spans="3:24" ht="13.2">
      <c r="C739" s="93"/>
      <c r="H739" s="91"/>
      <c r="K739" s="93"/>
      <c r="Q739" s="91"/>
      <c r="X739" s="91"/>
    </row>
    <row r="740" spans="3:24" ht="13.2">
      <c r="C740" s="93"/>
      <c r="H740" s="91"/>
      <c r="K740" s="93"/>
      <c r="Q740" s="91"/>
      <c r="X740" s="91"/>
    </row>
    <row r="741" spans="3:24" ht="13.2">
      <c r="C741" s="93"/>
      <c r="H741" s="91"/>
      <c r="K741" s="93"/>
      <c r="Q741" s="91"/>
      <c r="X741" s="91"/>
    </row>
    <row r="742" spans="3:24" ht="13.2">
      <c r="C742" s="93"/>
      <c r="H742" s="91"/>
      <c r="K742" s="93"/>
      <c r="Q742" s="91"/>
      <c r="X742" s="91"/>
    </row>
    <row r="743" spans="3:24" ht="13.2">
      <c r="C743" s="93"/>
      <c r="H743" s="91"/>
      <c r="K743" s="93"/>
      <c r="Q743" s="91"/>
      <c r="X743" s="91"/>
    </row>
    <row r="744" spans="3:24" ht="13.2">
      <c r="C744" s="93"/>
      <c r="H744" s="91"/>
      <c r="K744" s="93"/>
      <c r="Q744" s="91"/>
      <c r="X744" s="91"/>
    </row>
    <row r="745" spans="3:24" ht="13.2">
      <c r="C745" s="93"/>
      <c r="H745" s="91"/>
      <c r="K745" s="93"/>
      <c r="Q745" s="91"/>
      <c r="X745" s="91"/>
    </row>
    <row r="746" spans="3:24" ht="13.2">
      <c r="C746" s="93"/>
      <c r="H746" s="91"/>
      <c r="K746" s="93"/>
      <c r="Q746" s="91"/>
      <c r="X746" s="91"/>
    </row>
    <row r="747" spans="3:24" ht="13.2">
      <c r="C747" s="93"/>
      <c r="H747" s="91"/>
      <c r="K747" s="93"/>
      <c r="Q747" s="91"/>
      <c r="X747" s="91"/>
    </row>
    <row r="748" spans="3:24" ht="13.2">
      <c r="C748" s="93"/>
      <c r="H748" s="91"/>
      <c r="K748" s="93"/>
      <c r="Q748" s="91"/>
      <c r="X748" s="91"/>
    </row>
    <row r="749" spans="3:24" ht="13.2">
      <c r="C749" s="93"/>
      <c r="H749" s="91"/>
      <c r="K749" s="93"/>
      <c r="Q749" s="91"/>
      <c r="X749" s="91"/>
    </row>
    <row r="750" spans="3:24" ht="13.2">
      <c r="C750" s="93"/>
      <c r="H750" s="91"/>
      <c r="K750" s="93"/>
      <c r="Q750" s="91"/>
      <c r="X750" s="91"/>
    </row>
    <row r="751" spans="3:24" ht="13.2">
      <c r="C751" s="93"/>
      <c r="H751" s="91"/>
      <c r="K751" s="93"/>
      <c r="Q751" s="91"/>
      <c r="X751" s="91"/>
    </row>
    <row r="752" spans="3:24" ht="13.2">
      <c r="C752" s="93"/>
      <c r="H752" s="91"/>
      <c r="K752" s="93"/>
      <c r="Q752" s="91"/>
      <c r="X752" s="91"/>
    </row>
    <row r="753" spans="3:24" ht="13.2">
      <c r="C753" s="93"/>
      <c r="H753" s="91"/>
      <c r="K753" s="93"/>
      <c r="Q753" s="91"/>
      <c r="X753" s="91"/>
    </row>
    <row r="754" spans="3:24" ht="13.2">
      <c r="C754" s="93"/>
      <c r="H754" s="91"/>
      <c r="K754" s="93"/>
      <c r="Q754" s="91"/>
      <c r="X754" s="91"/>
    </row>
    <row r="755" spans="3:24" ht="13.2">
      <c r="C755" s="93"/>
      <c r="H755" s="91"/>
      <c r="K755" s="93"/>
      <c r="Q755" s="91"/>
      <c r="X755" s="91"/>
    </row>
    <row r="756" spans="3:24" ht="13.2">
      <c r="C756" s="93"/>
      <c r="H756" s="91"/>
      <c r="K756" s="93"/>
      <c r="Q756" s="91"/>
      <c r="X756" s="91"/>
    </row>
    <row r="757" spans="3:24" ht="13.2">
      <c r="C757" s="93"/>
      <c r="H757" s="91"/>
      <c r="K757" s="93"/>
      <c r="Q757" s="91"/>
      <c r="X757" s="91"/>
    </row>
    <row r="758" spans="3:24" ht="13.2">
      <c r="C758" s="93"/>
      <c r="H758" s="91"/>
      <c r="K758" s="93"/>
      <c r="Q758" s="91"/>
      <c r="X758" s="91"/>
    </row>
    <row r="759" spans="3:24" ht="13.2">
      <c r="C759" s="93"/>
      <c r="H759" s="91"/>
      <c r="K759" s="93"/>
      <c r="Q759" s="91"/>
      <c r="X759" s="91"/>
    </row>
    <row r="760" spans="3:24" ht="13.2">
      <c r="C760" s="93"/>
      <c r="H760" s="91"/>
      <c r="K760" s="93"/>
      <c r="Q760" s="91"/>
      <c r="X760" s="91"/>
    </row>
    <row r="761" spans="3:24" ht="13.2">
      <c r="C761" s="93"/>
      <c r="H761" s="91"/>
      <c r="K761" s="93"/>
      <c r="Q761" s="91"/>
      <c r="X761" s="91"/>
    </row>
    <row r="762" spans="3:24" ht="13.2">
      <c r="C762" s="93"/>
      <c r="H762" s="91"/>
      <c r="K762" s="93"/>
      <c r="Q762" s="91"/>
      <c r="X762" s="91"/>
    </row>
    <row r="763" spans="3:24" ht="13.2">
      <c r="C763" s="93"/>
      <c r="H763" s="91"/>
      <c r="K763" s="93"/>
      <c r="Q763" s="91"/>
      <c r="X763" s="91"/>
    </row>
    <row r="764" spans="3:24" ht="13.2">
      <c r="C764" s="93"/>
      <c r="H764" s="91"/>
      <c r="K764" s="93"/>
      <c r="Q764" s="91"/>
      <c r="X764" s="91"/>
    </row>
    <row r="765" spans="3:24" ht="13.2">
      <c r="C765" s="93"/>
      <c r="H765" s="91"/>
      <c r="K765" s="93"/>
      <c r="Q765" s="91"/>
      <c r="X765" s="91"/>
    </row>
    <row r="766" spans="3:24" ht="13.2">
      <c r="C766" s="93"/>
      <c r="H766" s="91"/>
      <c r="K766" s="93"/>
      <c r="Q766" s="91"/>
      <c r="X766" s="91"/>
    </row>
    <row r="767" spans="3:24" ht="13.2">
      <c r="C767" s="93"/>
      <c r="H767" s="91"/>
      <c r="K767" s="93"/>
      <c r="Q767" s="91"/>
      <c r="X767" s="91"/>
    </row>
    <row r="768" spans="3:24" ht="13.2">
      <c r="C768" s="93"/>
      <c r="H768" s="91"/>
      <c r="K768" s="93"/>
      <c r="Q768" s="91"/>
      <c r="X768" s="91"/>
    </row>
    <row r="769" spans="3:24" ht="13.2">
      <c r="C769" s="93"/>
      <c r="H769" s="91"/>
      <c r="K769" s="93"/>
      <c r="Q769" s="91"/>
      <c r="X769" s="91"/>
    </row>
    <row r="770" spans="3:24" ht="13.2">
      <c r="C770" s="93"/>
      <c r="H770" s="91"/>
      <c r="K770" s="93"/>
      <c r="Q770" s="91"/>
      <c r="X770" s="91"/>
    </row>
    <row r="771" spans="3:24" ht="13.2">
      <c r="C771" s="93"/>
      <c r="H771" s="91"/>
      <c r="K771" s="93"/>
      <c r="Q771" s="91"/>
      <c r="X771" s="91"/>
    </row>
    <row r="772" spans="3:24" ht="13.2">
      <c r="C772" s="93"/>
      <c r="H772" s="91"/>
      <c r="K772" s="93"/>
      <c r="Q772" s="91"/>
      <c r="X772" s="91"/>
    </row>
    <row r="773" spans="3:24" ht="13.2">
      <c r="C773" s="93"/>
      <c r="H773" s="91"/>
      <c r="K773" s="93"/>
      <c r="Q773" s="91"/>
      <c r="X773" s="91"/>
    </row>
    <row r="774" spans="3:24" ht="13.2">
      <c r="C774" s="93"/>
      <c r="H774" s="91"/>
      <c r="K774" s="93"/>
      <c r="Q774" s="91"/>
      <c r="X774" s="91"/>
    </row>
    <row r="775" spans="3:24" ht="13.2">
      <c r="C775" s="93"/>
      <c r="H775" s="91"/>
      <c r="K775" s="93"/>
      <c r="Q775" s="91"/>
      <c r="X775" s="91"/>
    </row>
    <row r="776" spans="3:24" ht="13.2">
      <c r="C776" s="93"/>
      <c r="H776" s="91"/>
      <c r="K776" s="93"/>
      <c r="Q776" s="91"/>
      <c r="X776" s="91"/>
    </row>
    <row r="777" spans="3:24" ht="13.2">
      <c r="C777" s="93"/>
      <c r="H777" s="91"/>
      <c r="K777" s="93"/>
      <c r="Q777" s="91"/>
      <c r="X777" s="91"/>
    </row>
    <row r="778" spans="3:24" ht="13.2">
      <c r="C778" s="93"/>
      <c r="H778" s="91"/>
      <c r="K778" s="93"/>
      <c r="Q778" s="91"/>
      <c r="X778" s="91"/>
    </row>
    <row r="779" spans="3:24" ht="13.2">
      <c r="C779" s="93"/>
      <c r="H779" s="91"/>
      <c r="K779" s="93"/>
      <c r="Q779" s="91"/>
      <c r="X779" s="91"/>
    </row>
    <row r="780" spans="3:24" ht="13.2">
      <c r="C780" s="93"/>
      <c r="H780" s="91"/>
      <c r="K780" s="93"/>
      <c r="Q780" s="91"/>
      <c r="X780" s="91"/>
    </row>
    <row r="781" spans="3:24" ht="13.2">
      <c r="C781" s="93"/>
      <c r="H781" s="91"/>
      <c r="K781" s="93"/>
      <c r="Q781" s="91"/>
      <c r="X781" s="91"/>
    </row>
    <row r="782" spans="3:24" ht="13.2">
      <c r="C782" s="93"/>
      <c r="H782" s="91"/>
      <c r="K782" s="93"/>
      <c r="Q782" s="91"/>
      <c r="X782" s="91"/>
    </row>
    <row r="783" spans="3:24" ht="13.2">
      <c r="C783" s="93"/>
      <c r="H783" s="91"/>
      <c r="K783" s="93"/>
      <c r="Q783" s="91"/>
      <c r="X783" s="91"/>
    </row>
    <row r="784" spans="3:24" ht="13.2">
      <c r="C784" s="93"/>
      <c r="H784" s="91"/>
      <c r="K784" s="93"/>
      <c r="Q784" s="91"/>
      <c r="X784" s="91"/>
    </row>
    <row r="785" spans="3:24" ht="13.2">
      <c r="C785" s="93"/>
      <c r="H785" s="91"/>
      <c r="K785" s="93"/>
      <c r="Q785" s="91"/>
      <c r="X785" s="91"/>
    </row>
    <row r="786" spans="3:24" ht="13.2">
      <c r="C786" s="93"/>
      <c r="H786" s="91"/>
      <c r="K786" s="93"/>
      <c r="Q786" s="91"/>
      <c r="X786" s="91"/>
    </row>
    <row r="787" spans="3:24" ht="13.2">
      <c r="C787" s="93"/>
      <c r="H787" s="91"/>
      <c r="K787" s="93"/>
      <c r="Q787" s="91"/>
      <c r="X787" s="91"/>
    </row>
    <row r="788" spans="3:24" ht="13.2">
      <c r="C788" s="93"/>
      <c r="H788" s="91"/>
      <c r="K788" s="93"/>
      <c r="Q788" s="91"/>
      <c r="X788" s="91"/>
    </row>
    <row r="789" spans="3:24" ht="13.2">
      <c r="C789" s="93"/>
      <c r="H789" s="91"/>
      <c r="K789" s="93"/>
      <c r="Q789" s="91"/>
      <c r="X789" s="91"/>
    </row>
    <row r="790" spans="3:24" ht="13.2">
      <c r="C790" s="93"/>
      <c r="H790" s="91"/>
      <c r="K790" s="93"/>
      <c r="Q790" s="91"/>
      <c r="X790" s="91"/>
    </row>
    <row r="791" spans="3:24" ht="13.2">
      <c r="C791" s="93"/>
      <c r="H791" s="91"/>
      <c r="K791" s="93"/>
      <c r="Q791" s="91"/>
      <c r="X791" s="91"/>
    </row>
    <row r="792" spans="3:24" ht="13.2">
      <c r="C792" s="93"/>
      <c r="H792" s="91"/>
      <c r="K792" s="93"/>
      <c r="Q792" s="91"/>
      <c r="X792" s="91"/>
    </row>
    <row r="793" spans="3:24" ht="13.2">
      <c r="C793" s="93"/>
      <c r="H793" s="91"/>
      <c r="K793" s="93"/>
      <c r="Q793" s="91"/>
      <c r="X793" s="91"/>
    </row>
    <row r="794" spans="3:24" ht="13.2">
      <c r="C794" s="93"/>
      <c r="H794" s="91"/>
      <c r="K794" s="93"/>
      <c r="Q794" s="91"/>
      <c r="X794" s="91"/>
    </row>
    <row r="795" spans="3:24" ht="13.2">
      <c r="C795" s="93"/>
      <c r="H795" s="91"/>
      <c r="K795" s="93"/>
      <c r="Q795" s="91"/>
      <c r="X795" s="91"/>
    </row>
    <row r="796" spans="3:24" ht="13.2">
      <c r="C796" s="93"/>
      <c r="H796" s="91"/>
      <c r="K796" s="93"/>
      <c r="Q796" s="91"/>
      <c r="X796" s="91"/>
    </row>
    <row r="797" spans="3:24" ht="13.2">
      <c r="C797" s="93"/>
      <c r="H797" s="91"/>
      <c r="K797" s="93"/>
      <c r="Q797" s="91"/>
      <c r="X797" s="91"/>
    </row>
    <row r="798" spans="3:24" ht="13.2">
      <c r="C798" s="93"/>
      <c r="H798" s="91"/>
      <c r="K798" s="93"/>
      <c r="Q798" s="91"/>
      <c r="X798" s="91"/>
    </row>
    <row r="799" spans="3:24" ht="13.2">
      <c r="C799" s="93"/>
      <c r="H799" s="91"/>
      <c r="K799" s="93"/>
      <c r="Q799" s="91"/>
      <c r="X799" s="91"/>
    </row>
    <row r="800" spans="3:24" ht="13.2">
      <c r="C800" s="93"/>
      <c r="H800" s="91"/>
      <c r="K800" s="93"/>
      <c r="Q800" s="91"/>
      <c r="X800" s="91"/>
    </row>
    <row r="801" spans="3:24" ht="13.2">
      <c r="C801" s="93"/>
      <c r="H801" s="91"/>
      <c r="K801" s="93"/>
      <c r="Q801" s="91"/>
      <c r="X801" s="91"/>
    </row>
    <row r="802" spans="3:24" ht="13.2">
      <c r="C802" s="93"/>
      <c r="H802" s="91"/>
      <c r="K802" s="93"/>
      <c r="Q802" s="91"/>
      <c r="X802" s="91"/>
    </row>
    <row r="803" spans="3:24" ht="13.2">
      <c r="C803" s="93"/>
      <c r="H803" s="91"/>
      <c r="K803" s="93"/>
      <c r="Q803" s="91"/>
      <c r="X803" s="91"/>
    </row>
    <row r="804" spans="3:24" ht="13.2">
      <c r="C804" s="93"/>
      <c r="H804" s="91"/>
      <c r="K804" s="93"/>
      <c r="Q804" s="91"/>
      <c r="X804" s="91"/>
    </row>
    <row r="805" spans="3:24" ht="13.2">
      <c r="C805" s="93"/>
      <c r="H805" s="91"/>
      <c r="K805" s="93"/>
      <c r="Q805" s="91"/>
      <c r="X805" s="91"/>
    </row>
    <row r="806" spans="3:24" ht="13.2">
      <c r="C806" s="93"/>
      <c r="H806" s="91"/>
      <c r="K806" s="93"/>
      <c r="Q806" s="91"/>
      <c r="X806" s="91"/>
    </row>
    <row r="807" spans="3:24" ht="13.2">
      <c r="C807" s="93"/>
      <c r="H807" s="91"/>
      <c r="K807" s="93"/>
      <c r="Q807" s="91"/>
      <c r="X807" s="91"/>
    </row>
    <row r="808" spans="3:24" ht="13.2">
      <c r="C808" s="93"/>
      <c r="H808" s="91"/>
      <c r="K808" s="93"/>
      <c r="Q808" s="91"/>
      <c r="X808" s="91"/>
    </row>
    <row r="809" spans="3:24" ht="13.2">
      <c r="C809" s="93"/>
      <c r="H809" s="91"/>
      <c r="K809" s="93"/>
      <c r="Q809" s="91"/>
      <c r="X809" s="91"/>
    </row>
    <row r="810" spans="3:24" ht="13.2">
      <c r="C810" s="93"/>
      <c r="H810" s="91"/>
      <c r="K810" s="93"/>
      <c r="Q810" s="91"/>
      <c r="X810" s="91"/>
    </row>
    <row r="811" spans="3:24" ht="13.2">
      <c r="C811" s="93"/>
      <c r="H811" s="91"/>
      <c r="K811" s="93"/>
      <c r="Q811" s="91"/>
      <c r="X811" s="91"/>
    </row>
    <row r="812" spans="3:24" ht="13.2">
      <c r="C812" s="93"/>
      <c r="H812" s="91"/>
      <c r="K812" s="93"/>
      <c r="Q812" s="91"/>
      <c r="X812" s="91"/>
    </row>
    <row r="813" spans="3:24" ht="13.2">
      <c r="C813" s="93"/>
      <c r="H813" s="91"/>
      <c r="K813" s="93"/>
      <c r="Q813" s="91"/>
      <c r="X813" s="91"/>
    </row>
    <row r="814" spans="3:24" ht="13.2">
      <c r="C814" s="93"/>
      <c r="H814" s="91"/>
      <c r="K814" s="93"/>
      <c r="Q814" s="91"/>
      <c r="X814" s="91"/>
    </row>
    <row r="815" spans="3:24" ht="13.2">
      <c r="C815" s="93"/>
      <c r="H815" s="91"/>
      <c r="K815" s="93"/>
      <c r="Q815" s="91"/>
      <c r="X815" s="91"/>
    </row>
    <row r="816" spans="3:24" ht="13.2">
      <c r="C816" s="93"/>
      <c r="H816" s="91"/>
      <c r="K816" s="93"/>
      <c r="Q816" s="91"/>
      <c r="X816" s="91"/>
    </row>
    <row r="817" spans="3:24" ht="13.2">
      <c r="C817" s="93"/>
      <c r="H817" s="91"/>
      <c r="K817" s="93"/>
      <c r="Q817" s="91"/>
      <c r="X817" s="91"/>
    </row>
    <row r="818" spans="3:24" ht="13.2">
      <c r="C818" s="93"/>
      <c r="H818" s="91"/>
      <c r="K818" s="93"/>
      <c r="Q818" s="91"/>
      <c r="X818" s="91"/>
    </row>
    <row r="819" spans="3:24" ht="13.2">
      <c r="C819" s="93"/>
      <c r="H819" s="91"/>
      <c r="K819" s="93"/>
      <c r="Q819" s="91"/>
      <c r="X819" s="91"/>
    </row>
    <row r="820" spans="3:24" ht="13.2">
      <c r="C820" s="93"/>
      <c r="H820" s="91"/>
      <c r="K820" s="93"/>
      <c r="Q820" s="91"/>
      <c r="X820" s="91"/>
    </row>
    <row r="821" spans="3:24" ht="13.2">
      <c r="C821" s="93"/>
      <c r="H821" s="91"/>
      <c r="K821" s="93"/>
      <c r="Q821" s="91"/>
      <c r="X821" s="91"/>
    </row>
    <row r="822" spans="3:24" ht="13.2">
      <c r="C822" s="93"/>
      <c r="H822" s="91"/>
      <c r="K822" s="93"/>
      <c r="Q822" s="91"/>
      <c r="X822" s="91"/>
    </row>
    <row r="823" spans="3:24" ht="13.2">
      <c r="C823" s="93"/>
      <c r="H823" s="91"/>
      <c r="K823" s="93"/>
      <c r="Q823" s="91"/>
      <c r="X823" s="91"/>
    </row>
    <row r="824" spans="3:24" ht="13.2">
      <c r="C824" s="93"/>
      <c r="H824" s="91"/>
      <c r="K824" s="93"/>
      <c r="Q824" s="91"/>
      <c r="X824" s="91"/>
    </row>
    <row r="825" spans="3:24" ht="13.2">
      <c r="C825" s="93"/>
      <c r="H825" s="91"/>
      <c r="K825" s="93"/>
      <c r="Q825" s="91"/>
      <c r="X825" s="91"/>
    </row>
    <row r="826" spans="3:24" ht="13.2">
      <c r="C826" s="93"/>
      <c r="H826" s="91"/>
      <c r="K826" s="93"/>
      <c r="Q826" s="91"/>
      <c r="X826" s="91"/>
    </row>
    <row r="827" spans="3:24" ht="13.2">
      <c r="C827" s="93"/>
      <c r="H827" s="91"/>
      <c r="K827" s="93"/>
      <c r="Q827" s="91"/>
      <c r="X827" s="91"/>
    </row>
    <row r="828" spans="3:24" ht="13.2">
      <c r="C828" s="93"/>
      <c r="H828" s="91"/>
      <c r="K828" s="93"/>
      <c r="Q828" s="91"/>
      <c r="X828" s="91"/>
    </row>
    <row r="829" spans="3:24" ht="13.2">
      <c r="C829" s="93"/>
      <c r="H829" s="91"/>
      <c r="K829" s="93"/>
      <c r="Q829" s="91"/>
      <c r="X829" s="91"/>
    </row>
    <row r="830" spans="3:24" ht="13.2">
      <c r="C830" s="93"/>
      <c r="H830" s="91"/>
      <c r="K830" s="93"/>
      <c r="Q830" s="91"/>
      <c r="X830" s="91"/>
    </row>
    <row r="831" spans="3:24" ht="13.2">
      <c r="C831" s="93"/>
      <c r="H831" s="91"/>
      <c r="K831" s="93"/>
      <c r="Q831" s="91"/>
      <c r="X831" s="91"/>
    </row>
    <row r="832" spans="3:24" ht="13.2">
      <c r="C832" s="93"/>
      <c r="H832" s="91"/>
      <c r="K832" s="93"/>
      <c r="Q832" s="91"/>
      <c r="X832" s="91"/>
    </row>
    <row r="833" spans="3:24" ht="13.2">
      <c r="C833" s="93"/>
      <c r="H833" s="91"/>
      <c r="K833" s="93"/>
      <c r="Q833" s="91"/>
      <c r="X833" s="91"/>
    </row>
    <row r="834" spans="3:24" ht="13.2">
      <c r="C834" s="93"/>
      <c r="H834" s="91"/>
      <c r="K834" s="93"/>
      <c r="Q834" s="91"/>
      <c r="X834" s="91"/>
    </row>
    <row r="835" spans="3:24" ht="13.2">
      <c r="C835" s="93"/>
      <c r="H835" s="91"/>
      <c r="K835" s="93"/>
      <c r="Q835" s="91"/>
      <c r="X835" s="91"/>
    </row>
    <row r="836" spans="3:24" ht="13.2">
      <c r="C836" s="93"/>
      <c r="H836" s="91"/>
      <c r="K836" s="93"/>
      <c r="Q836" s="91"/>
      <c r="X836" s="91"/>
    </row>
    <row r="837" spans="3:24" ht="13.2">
      <c r="C837" s="93"/>
      <c r="H837" s="91"/>
      <c r="K837" s="93"/>
      <c r="Q837" s="91"/>
      <c r="X837" s="91"/>
    </row>
    <row r="838" spans="3:24" ht="13.2">
      <c r="C838" s="93"/>
      <c r="H838" s="91"/>
      <c r="K838" s="93"/>
      <c r="Q838" s="91"/>
      <c r="X838" s="91"/>
    </row>
    <row r="839" spans="3:24" ht="13.2">
      <c r="C839" s="93"/>
      <c r="H839" s="91"/>
      <c r="K839" s="93"/>
      <c r="Q839" s="91"/>
      <c r="X839" s="91"/>
    </row>
    <row r="840" spans="3:24" ht="13.2">
      <c r="C840" s="93"/>
      <c r="H840" s="91"/>
      <c r="K840" s="93"/>
      <c r="Q840" s="91"/>
      <c r="X840" s="91"/>
    </row>
    <row r="841" spans="3:24" ht="13.2">
      <c r="C841" s="93"/>
      <c r="H841" s="91"/>
      <c r="K841" s="93"/>
      <c r="Q841" s="91"/>
      <c r="X841" s="91"/>
    </row>
    <row r="842" spans="3:24" ht="13.2">
      <c r="C842" s="93"/>
      <c r="H842" s="91"/>
      <c r="K842" s="93"/>
      <c r="Q842" s="91"/>
      <c r="X842" s="91"/>
    </row>
    <row r="843" spans="3:24" ht="13.2">
      <c r="C843" s="93"/>
      <c r="H843" s="91"/>
      <c r="K843" s="93"/>
      <c r="Q843" s="91"/>
      <c r="X843" s="91"/>
    </row>
    <row r="844" spans="3:24" ht="13.2">
      <c r="C844" s="93"/>
      <c r="H844" s="91"/>
      <c r="K844" s="93"/>
      <c r="Q844" s="91"/>
      <c r="X844" s="91"/>
    </row>
    <row r="845" spans="3:24" ht="13.2">
      <c r="C845" s="93"/>
      <c r="H845" s="91"/>
      <c r="K845" s="93"/>
      <c r="Q845" s="91"/>
      <c r="X845" s="91"/>
    </row>
    <row r="846" spans="3:24" ht="13.2">
      <c r="C846" s="93"/>
      <c r="H846" s="91"/>
      <c r="K846" s="93"/>
      <c r="Q846" s="91"/>
      <c r="X846" s="91"/>
    </row>
    <row r="847" spans="3:24" ht="13.2">
      <c r="C847" s="93"/>
      <c r="H847" s="91"/>
      <c r="K847" s="93"/>
      <c r="Q847" s="91"/>
      <c r="X847" s="91"/>
    </row>
    <row r="848" spans="3:24" ht="13.2">
      <c r="C848" s="93"/>
      <c r="H848" s="91"/>
      <c r="K848" s="93"/>
      <c r="Q848" s="91"/>
      <c r="X848" s="91"/>
    </row>
    <row r="849" spans="3:24" ht="13.2">
      <c r="C849" s="93"/>
      <c r="H849" s="91"/>
      <c r="K849" s="93"/>
      <c r="Q849" s="91"/>
      <c r="X849" s="91"/>
    </row>
    <row r="850" spans="3:24" ht="13.2">
      <c r="C850" s="93"/>
      <c r="H850" s="91"/>
      <c r="K850" s="93"/>
      <c r="Q850" s="91"/>
      <c r="X850" s="91"/>
    </row>
    <row r="851" spans="3:24" ht="13.2">
      <c r="C851" s="93"/>
      <c r="H851" s="91"/>
      <c r="K851" s="93"/>
      <c r="Q851" s="91"/>
      <c r="X851" s="91"/>
    </row>
    <row r="852" spans="3:24" ht="13.2">
      <c r="C852" s="93"/>
      <c r="H852" s="91"/>
      <c r="K852" s="93"/>
      <c r="Q852" s="91"/>
      <c r="X852" s="91"/>
    </row>
    <row r="853" spans="3:24" ht="13.2">
      <c r="C853" s="93"/>
      <c r="H853" s="91"/>
      <c r="K853" s="93"/>
      <c r="Q853" s="91"/>
      <c r="X853" s="91"/>
    </row>
    <row r="854" spans="3:24" ht="13.2">
      <c r="C854" s="93"/>
      <c r="H854" s="91"/>
      <c r="K854" s="93"/>
      <c r="Q854" s="91"/>
      <c r="X854" s="91"/>
    </row>
    <row r="855" spans="3:24" ht="13.2">
      <c r="C855" s="93"/>
      <c r="H855" s="91"/>
      <c r="K855" s="93"/>
      <c r="Q855" s="91"/>
      <c r="X855" s="91"/>
    </row>
    <row r="856" spans="3:24" ht="13.2">
      <c r="C856" s="93"/>
      <c r="H856" s="91"/>
      <c r="K856" s="93"/>
      <c r="Q856" s="91"/>
      <c r="X856" s="91"/>
    </row>
    <row r="857" spans="3:24" ht="13.2">
      <c r="C857" s="93"/>
      <c r="H857" s="91"/>
      <c r="K857" s="93"/>
      <c r="Q857" s="91"/>
      <c r="X857" s="91"/>
    </row>
    <row r="858" spans="3:24" ht="13.2">
      <c r="C858" s="93"/>
      <c r="H858" s="91"/>
      <c r="K858" s="93"/>
      <c r="Q858" s="91"/>
      <c r="X858" s="91"/>
    </row>
    <row r="859" spans="3:24" ht="13.2">
      <c r="C859" s="93"/>
      <c r="H859" s="91"/>
      <c r="K859" s="93"/>
      <c r="Q859" s="91"/>
      <c r="X859" s="91"/>
    </row>
    <row r="860" spans="3:24" ht="13.2">
      <c r="C860" s="93"/>
      <c r="H860" s="91"/>
      <c r="K860" s="93"/>
      <c r="Q860" s="91"/>
      <c r="X860" s="91"/>
    </row>
    <row r="861" spans="3:24" ht="13.2">
      <c r="C861" s="93"/>
      <c r="H861" s="91"/>
      <c r="K861" s="93"/>
      <c r="Q861" s="91"/>
      <c r="X861" s="91"/>
    </row>
    <row r="862" spans="3:24" ht="13.2">
      <c r="C862" s="93"/>
      <c r="H862" s="91"/>
      <c r="K862" s="93"/>
      <c r="Q862" s="91"/>
      <c r="X862" s="91"/>
    </row>
    <row r="863" spans="3:24" ht="13.2">
      <c r="C863" s="93"/>
      <c r="H863" s="91"/>
      <c r="K863" s="93"/>
      <c r="Q863" s="91"/>
      <c r="X863" s="91"/>
    </row>
    <row r="864" spans="3:24" ht="13.2">
      <c r="C864" s="93"/>
      <c r="H864" s="91"/>
      <c r="K864" s="93"/>
      <c r="Q864" s="91"/>
      <c r="X864" s="91"/>
    </row>
    <row r="865" spans="3:24" ht="13.2">
      <c r="C865" s="93"/>
      <c r="H865" s="91"/>
      <c r="K865" s="93"/>
      <c r="Q865" s="91"/>
      <c r="X865" s="91"/>
    </row>
    <row r="866" spans="3:24" ht="13.2">
      <c r="C866" s="93"/>
      <c r="H866" s="91"/>
      <c r="K866" s="93"/>
      <c r="Q866" s="91"/>
      <c r="X866" s="91"/>
    </row>
    <row r="867" spans="3:24" ht="13.2">
      <c r="C867" s="93"/>
      <c r="H867" s="91"/>
      <c r="K867" s="93"/>
      <c r="Q867" s="91"/>
      <c r="X867" s="91"/>
    </row>
    <row r="868" spans="3:24" ht="13.2">
      <c r="C868" s="93"/>
      <c r="H868" s="91"/>
      <c r="K868" s="93"/>
      <c r="Q868" s="91"/>
      <c r="X868" s="91"/>
    </row>
    <row r="869" spans="3:24" ht="13.2">
      <c r="C869" s="93"/>
      <c r="H869" s="91"/>
      <c r="K869" s="93"/>
      <c r="Q869" s="91"/>
      <c r="X869" s="91"/>
    </row>
    <row r="870" spans="3:24" ht="13.2">
      <c r="C870" s="93"/>
      <c r="H870" s="91"/>
      <c r="K870" s="93"/>
      <c r="Q870" s="91"/>
      <c r="X870" s="91"/>
    </row>
    <row r="871" spans="3:24" ht="13.2">
      <c r="C871" s="93"/>
      <c r="H871" s="91"/>
      <c r="K871" s="93"/>
      <c r="Q871" s="91"/>
      <c r="X871" s="91"/>
    </row>
    <row r="872" spans="3:24" ht="13.2">
      <c r="C872" s="93"/>
      <c r="H872" s="91"/>
      <c r="K872" s="93"/>
      <c r="Q872" s="91"/>
      <c r="X872" s="91"/>
    </row>
    <row r="873" spans="3:24" ht="13.2">
      <c r="C873" s="93"/>
      <c r="H873" s="91"/>
      <c r="K873" s="93"/>
      <c r="Q873" s="91"/>
      <c r="X873" s="91"/>
    </row>
    <row r="874" spans="3:24" ht="13.2">
      <c r="C874" s="93"/>
      <c r="H874" s="91"/>
      <c r="K874" s="93"/>
      <c r="Q874" s="91"/>
      <c r="X874" s="91"/>
    </row>
    <row r="875" spans="3:24" ht="13.2">
      <c r="C875" s="93"/>
      <c r="H875" s="91"/>
      <c r="K875" s="93"/>
      <c r="Q875" s="91"/>
      <c r="X875" s="91"/>
    </row>
    <row r="876" spans="3:24" ht="13.2">
      <c r="C876" s="93"/>
      <c r="H876" s="91"/>
      <c r="K876" s="93"/>
      <c r="Q876" s="91"/>
      <c r="X876" s="91"/>
    </row>
    <row r="877" spans="3:24" ht="13.2">
      <c r="C877" s="93"/>
      <c r="H877" s="91"/>
      <c r="K877" s="93"/>
      <c r="Q877" s="91"/>
      <c r="X877" s="91"/>
    </row>
    <row r="878" spans="3:24" ht="13.2">
      <c r="C878" s="93"/>
      <c r="H878" s="91"/>
      <c r="K878" s="93"/>
      <c r="Q878" s="91"/>
      <c r="X878" s="91"/>
    </row>
    <row r="879" spans="3:24" ht="13.2">
      <c r="C879" s="93"/>
      <c r="H879" s="91"/>
      <c r="K879" s="93"/>
      <c r="Q879" s="91"/>
      <c r="X879" s="91"/>
    </row>
    <row r="880" spans="3:24" ht="13.2">
      <c r="C880" s="93"/>
      <c r="H880" s="91"/>
      <c r="K880" s="93"/>
      <c r="Q880" s="91"/>
      <c r="X880" s="91"/>
    </row>
    <row r="881" spans="3:24" ht="13.2">
      <c r="C881" s="93"/>
      <c r="H881" s="91"/>
      <c r="K881" s="93"/>
      <c r="Q881" s="91"/>
      <c r="X881" s="91"/>
    </row>
    <row r="882" spans="3:24" ht="13.2">
      <c r="C882" s="93"/>
      <c r="H882" s="91"/>
      <c r="K882" s="93"/>
      <c r="Q882" s="91"/>
      <c r="X882" s="91"/>
    </row>
    <row r="883" spans="3:24" ht="13.2">
      <c r="C883" s="93"/>
      <c r="H883" s="91"/>
      <c r="K883" s="93"/>
      <c r="Q883" s="91"/>
      <c r="X883" s="91"/>
    </row>
    <row r="884" spans="3:24" ht="13.2">
      <c r="C884" s="93"/>
      <c r="H884" s="91"/>
      <c r="K884" s="93"/>
      <c r="Q884" s="91"/>
      <c r="X884" s="91"/>
    </row>
    <row r="885" spans="3:24" ht="13.2">
      <c r="C885" s="93"/>
      <c r="H885" s="91"/>
      <c r="K885" s="93"/>
      <c r="Q885" s="91"/>
      <c r="X885" s="91"/>
    </row>
    <row r="886" spans="3:24" ht="13.2">
      <c r="C886" s="93"/>
      <c r="H886" s="91"/>
      <c r="K886" s="93"/>
      <c r="Q886" s="91"/>
      <c r="X886" s="91"/>
    </row>
    <row r="887" spans="3:24" ht="13.2">
      <c r="C887" s="93"/>
      <c r="H887" s="91"/>
      <c r="K887" s="93"/>
      <c r="Q887" s="91"/>
      <c r="X887" s="91"/>
    </row>
    <row r="888" spans="3:24" ht="13.2">
      <c r="C888" s="93"/>
      <c r="H888" s="91"/>
      <c r="K888" s="93"/>
      <c r="Q888" s="91"/>
      <c r="X888" s="91"/>
    </row>
    <row r="889" spans="3:24" ht="13.2">
      <c r="C889" s="93"/>
      <c r="H889" s="91"/>
      <c r="K889" s="93"/>
      <c r="Q889" s="91"/>
      <c r="X889" s="91"/>
    </row>
    <row r="890" spans="3:24" ht="13.2">
      <c r="C890" s="93"/>
      <c r="H890" s="91"/>
      <c r="K890" s="93"/>
      <c r="Q890" s="91"/>
      <c r="X890" s="91"/>
    </row>
    <row r="891" spans="3:24" ht="13.2">
      <c r="C891" s="93"/>
      <c r="H891" s="91"/>
      <c r="K891" s="93"/>
      <c r="Q891" s="91"/>
      <c r="X891" s="91"/>
    </row>
    <row r="892" spans="3:24" ht="13.2">
      <c r="C892" s="93"/>
      <c r="H892" s="91"/>
      <c r="K892" s="93"/>
      <c r="Q892" s="91"/>
      <c r="X892" s="91"/>
    </row>
    <row r="893" spans="3:24" ht="13.2">
      <c r="C893" s="93"/>
      <c r="H893" s="91"/>
      <c r="K893" s="93"/>
      <c r="Q893" s="91"/>
      <c r="X893" s="91"/>
    </row>
    <row r="894" spans="3:24" ht="13.2">
      <c r="C894" s="93"/>
      <c r="H894" s="91"/>
      <c r="K894" s="93"/>
      <c r="Q894" s="91"/>
      <c r="X894" s="91"/>
    </row>
    <row r="895" spans="3:24" ht="13.2">
      <c r="C895" s="93"/>
      <c r="H895" s="91"/>
      <c r="K895" s="93"/>
      <c r="Q895" s="91"/>
      <c r="X895" s="91"/>
    </row>
    <row r="896" spans="3:24" ht="13.2">
      <c r="C896" s="93"/>
      <c r="H896" s="91"/>
      <c r="K896" s="93"/>
      <c r="Q896" s="91"/>
      <c r="X896" s="91"/>
    </row>
    <row r="897" spans="3:24" ht="13.2">
      <c r="C897" s="93"/>
      <c r="H897" s="91"/>
      <c r="K897" s="93"/>
      <c r="Q897" s="91"/>
      <c r="X897" s="91"/>
    </row>
    <row r="898" spans="3:24" ht="13.2">
      <c r="C898" s="93"/>
      <c r="H898" s="91"/>
      <c r="K898" s="93"/>
      <c r="Q898" s="91"/>
      <c r="X898" s="91"/>
    </row>
    <row r="899" spans="3:24" ht="13.2">
      <c r="C899" s="93"/>
      <c r="H899" s="91"/>
      <c r="K899" s="93"/>
      <c r="Q899" s="91"/>
      <c r="X899" s="91"/>
    </row>
    <row r="900" spans="3:24" ht="13.2">
      <c r="C900" s="93"/>
      <c r="H900" s="91"/>
      <c r="K900" s="93"/>
      <c r="Q900" s="91"/>
      <c r="X900" s="91"/>
    </row>
    <row r="901" spans="3:24" ht="13.2">
      <c r="C901" s="93"/>
      <c r="H901" s="91"/>
      <c r="K901" s="93"/>
      <c r="Q901" s="91"/>
      <c r="X901" s="91"/>
    </row>
    <row r="902" spans="3:24" ht="13.2">
      <c r="C902" s="93"/>
      <c r="H902" s="91"/>
      <c r="K902" s="93"/>
      <c r="Q902" s="91"/>
      <c r="X902" s="91"/>
    </row>
    <row r="903" spans="3:24" ht="13.2">
      <c r="C903" s="93"/>
      <c r="H903" s="91"/>
      <c r="K903" s="93"/>
      <c r="Q903" s="91"/>
      <c r="X903" s="91"/>
    </row>
    <row r="904" spans="3:24" ht="13.2">
      <c r="C904" s="93"/>
      <c r="H904" s="91"/>
      <c r="K904" s="93"/>
      <c r="Q904" s="91"/>
      <c r="X904" s="91"/>
    </row>
    <row r="905" spans="3:24" ht="13.2">
      <c r="C905" s="93"/>
      <c r="H905" s="91"/>
      <c r="K905" s="93"/>
      <c r="Q905" s="91"/>
      <c r="X905" s="91"/>
    </row>
    <row r="906" spans="3:24" ht="13.2">
      <c r="C906" s="93"/>
      <c r="H906" s="91"/>
      <c r="K906" s="93"/>
      <c r="Q906" s="91"/>
      <c r="X906" s="91"/>
    </row>
    <row r="907" spans="3:24" ht="13.2">
      <c r="C907" s="93"/>
      <c r="H907" s="91"/>
      <c r="K907" s="93"/>
      <c r="Q907" s="91"/>
      <c r="X907" s="91"/>
    </row>
    <row r="908" spans="3:24" ht="13.2">
      <c r="C908" s="93"/>
      <c r="H908" s="91"/>
      <c r="K908" s="93"/>
      <c r="Q908" s="91"/>
      <c r="X908" s="91"/>
    </row>
    <row r="909" spans="3:24" ht="13.2">
      <c r="C909" s="93"/>
      <c r="H909" s="91"/>
      <c r="K909" s="93"/>
      <c r="Q909" s="91"/>
      <c r="X909" s="91"/>
    </row>
    <row r="910" spans="3:24" ht="13.2">
      <c r="C910" s="93"/>
      <c r="H910" s="91"/>
      <c r="K910" s="93"/>
      <c r="Q910" s="91"/>
      <c r="X910" s="91"/>
    </row>
    <row r="911" spans="3:24" ht="13.2">
      <c r="C911" s="93"/>
      <c r="H911" s="91"/>
      <c r="K911" s="93"/>
      <c r="Q911" s="91"/>
      <c r="X911" s="91"/>
    </row>
    <row r="912" spans="3:24" ht="13.2">
      <c r="C912" s="93"/>
      <c r="H912" s="91"/>
      <c r="K912" s="93"/>
      <c r="Q912" s="91"/>
      <c r="X912" s="91"/>
    </row>
    <row r="913" spans="3:24" ht="13.2">
      <c r="C913" s="93"/>
      <c r="H913" s="91"/>
      <c r="K913" s="93"/>
      <c r="Q913" s="91"/>
      <c r="X913" s="91"/>
    </row>
    <row r="914" spans="3:24" ht="13.2">
      <c r="C914" s="93"/>
      <c r="H914" s="91"/>
      <c r="K914" s="93"/>
      <c r="Q914" s="91"/>
      <c r="X914" s="91"/>
    </row>
    <row r="915" spans="3:24" ht="13.2">
      <c r="C915" s="93"/>
      <c r="H915" s="91"/>
      <c r="K915" s="93"/>
      <c r="Q915" s="91"/>
      <c r="X915" s="91"/>
    </row>
    <row r="916" spans="3:24" ht="13.2">
      <c r="C916" s="93"/>
      <c r="H916" s="91"/>
      <c r="K916" s="93"/>
      <c r="Q916" s="91"/>
      <c r="X916" s="91"/>
    </row>
    <row r="917" spans="3:24" ht="13.2">
      <c r="C917" s="93"/>
      <c r="H917" s="91"/>
      <c r="K917" s="93"/>
      <c r="Q917" s="91"/>
      <c r="X917" s="91"/>
    </row>
    <row r="918" spans="3:24" ht="13.2">
      <c r="C918" s="93"/>
      <c r="H918" s="91"/>
      <c r="K918" s="93"/>
      <c r="Q918" s="91"/>
      <c r="X918" s="91"/>
    </row>
    <row r="919" spans="3:24" ht="13.2">
      <c r="C919" s="93"/>
      <c r="H919" s="91"/>
      <c r="K919" s="93"/>
      <c r="Q919" s="91"/>
      <c r="X919" s="91"/>
    </row>
    <row r="920" spans="3:24" ht="13.2">
      <c r="C920" s="93"/>
      <c r="H920" s="91"/>
      <c r="K920" s="93"/>
      <c r="Q920" s="91"/>
      <c r="X920" s="91"/>
    </row>
    <row r="921" spans="3:24" ht="13.2">
      <c r="C921" s="93"/>
      <c r="H921" s="91"/>
      <c r="K921" s="93"/>
      <c r="Q921" s="91"/>
      <c r="X921" s="91"/>
    </row>
    <row r="922" spans="3:24" ht="13.2">
      <c r="C922" s="93"/>
      <c r="H922" s="91"/>
      <c r="K922" s="93"/>
      <c r="Q922" s="91"/>
      <c r="X922" s="91"/>
    </row>
    <row r="923" spans="3:24" ht="13.2">
      <c r="C923" s="93"/>
      <c r="H923" s="91"/>
      <c r="K923" s="93"/>
      <c r="Q923" s="91"/>
      <c r="X923" s="91"/>
    </row>
    <row r="924" spans="3:24" ht="13.2">
      <c r="C924" s="93"/>
      <c r="H924" s="91"/>
      <c r="K924" s="93"/>
      <c r="Q924" s="91"/>
      <c r="X924" s="91"/>
    </row>
    <row r="925" spans="3:24" ht="13.2">
      <c r="C925" s="93"/>
      <c r="H925" s="91"/>
      <c r="K925" s="93"/>
      <c r="Q925" s="91"/>
      <c r="X925" s="91"/>
    </row>
    <row r="926" spans="3:24" ht="13.2">
      <c r="C926" s="93"/>
      <c r="H926" s="91"/>
      <c r="K926" s="93"/>
      <c r="Q926" s="91"/>
      <c r="X926" s="91"/>
    </row>
    <row r="927" spans="3:24" ht="13.2">
      <c r="C927" s="93"/>
      <c r="H927" s="91"/>
      <c r="K927" s="93"/>
      <c r="Q927" s="91"/>
      <c r="X927" s="91"/>
    </row>
    <row r="928" spans="3:24" ht="13.2">
      <c r="C928" s="93"/>
      <c r="H928" s="91"/>
      <c r="K928" s="93"/>
      <c r="Q928" s="91"/>
      <c r="X928" s="91"/>
    </row>
    <row r="929" spans="3:24" ht="13.2">
      <c r="C929" s="93"/>
      <c r="H929" s="91"/>
      <c r="K929" s="93"/>
      <c r="Q929" s="91"/>
      <c r="X929" s="91"/>
    </row>
    <row r="930" spans="3:24" ht="13.2">
      <c r="C930" s="93"/>
      <c r="H930" s="91"/>
      <c r="K930" s="93"/>
      <c r="Q930" s="91"/>
      <c r="X930" s="91"/>
    </row>
    <row r="931" spans="3:24" ht="13.2">
      <c r="C931" s="93"/>
      <c r="H931" s="91"/>
      <c r="K931" s="93"/>
      <c r="Q931" s="91"/>
      <c r="X931" s="91"/>
    </row>
    <row r="932" spans="3:24" ht="13.2">
      <c r="C932" s="93"/>
      <c r="H932" s="91"/>
      <c r="K932" s="93"/>
      <c r="Q932" s="91"/>
      <c r="X932" s="91"/>
    </row>
    <row r="933" spans="3:24" ht="13.2">
      <c r="C933" s="93"/>
      <c r="H933" s="91"/>
      <c r="K933" s="93"/>
      <c r="Q933" s="91"/>
      <c r="X933" s="91"/>
    </row>
    <row r="934" spans="3:24" ht="13.2">
      <c r="C934" s="93"/>
      <c r="H934" s="91"/>
      <c r="K934" s="93"/>
      <c r="Q934" s="91"/>
      <c r="X934" s="91"/>
    </row>
    <row r="935" spans="3:24" ht="13.2">
      <c r="C935" s="93"/>
      <c r="H935" s="91"/>
      <c r="K935" s="93"/>
      <c r="Q935" s="91"/>
      <c r="X935" s="91"/>
    </row>
    <row r="936" spans="3:24" ht="13.2">
      <c r="C936" s="93"/>
      <c r="H936" s="91"/>
      <c r="K936" s="93"/>
      <c r="Q936" s="91"/>
      <c r="X936" s="91"/>
    </row>
    <row r="937" spans="3:24" ht="13.2">
      <c r="C937" s="93"/>
      <c r="H937" s="91"/>
      <c r="K937" s="93"/>
      <c r="Q937" s="91"/>
      <c r="X937" s="91"/>
    </row>
    <row r="938" spans="3:24" ht="13.2">
      <c r="C938" s="93"/>
      <c r="H938" s="91"/>
      <c r="K938" s="93"/>
      <c r="Q938" s="91"/>
      <c r="X938" s="91"/>
    </row>
    <row r="939" spans="3:24" ht="13.2">
      <c r="C939" s="93"/>
      <c r="H939" s="91"/>
      <c r="K939" s="93"/>
      <c r="Q939" s="91"/>
      <c r="X939" s="91"/>
    </row>
    <row r="940" spans="3:24" ht="13.2">
      <c r="C940" s="93"/>
      <c r="H940" s="91"/>
      <c r="K940" s="93"/>
      <c r="Q940" s="91"/>
      <c r="X940" s="91"/>
    </row>
    <row r="941" spans="3:24" ht="13.2">
      <c r="C941" s="93"/>
      <c r="H941" s="91"/>
      <c r="K941" s="93"/>
      <c r="Q941" s="91"/>
      <c r="X941" s="91"/>
    </row>
    <row r="942" spans="3:24" ht="13.2">
      <c r="C942" s="93"/>
      <c r="H942" s="91"/>
      <c r="K942" s="93"/>
      <c r="Q942" s="91"/>
      <c r="X942" s="91"/>
    </row>
    <row r="943" spans="3:24" ht="13.2">
      <c r="C943" s="93"/>
      <c r="H943" s="91"/>
      <c r="K943" s="93"/>
      <c r="Q943" s="91"/>
      <c r="X943" s="91"/>
    </row>
    <row r="944" spans="3:24" ht="13.2">
      <c r="C944" s="93"/>
      <c r="H944" s="91"/>
      <c r="K944" s="93"/>
      <c r="Q944" s="91"/>
      <c r="X944" s="91"/>
    </row>
    <row r="945" spans="3:24" ht="13.2">
      <c r="C945" s="93"/>
      <c r="H945" s="91"/>
      <c r="K945" s="93"/>
      <c r="Q945" s="91"/>
      <c r="X945" s="91"/>
    </row>
    <row r="946" spans="3:24" ht="13.2">
      <c r="C946" s="93"/>
      <c r="H946" s="91"/>
      <c r="K946" s="93"/>
      <c r="Q946" s="91"/>
      <c r="X946" s="91"/>
    </row>
    <row r="947" spans="3:24" ht="13.2">
      <c r="C947" s="93"/>
      <c r="H947" s="91"/>
      <c r="K947" s="93"/>
      <c r="Q947" s="91"/>
      <c r="X947" s="91"/>
    </row>
    <row r="948" spans="3:24" ht="13.2">
      <c r="C948" s="93"/>
      <c r="H948" s="91"/>
      <c r="K948" s="93"/>
      <c r="Q948" s="91"/>
      <c r="X948" s="91"/>
    </row>
    <row r="949" spans="3:24" ht="13.2">
      <c r="C949" s="93"/>
      <c r="H949" s="91"/>
      <c r="K949" s="93"/>
      <c r="Q949" s="91"/>
      <c r="X949" s="91"/>
    </row>
    <row r="950" spans="3:24" ht="13.2">
      <c r="C950" s="93"/>
      <c r="H950" s="91"/>
      <c r="K950" s="93"/>
      <c r="Q950" s="91"/>
      <c r="X950" s="91"/>
    </row>
    <row r="951" spans="3:24" ht="13.2">
      <c r="C951" s="93"/>
      <c r="H951" s="91"/>
      <c r="K951" s="93"/>
      <c r="Q951" s="91"/>
      <c r="X951" s="91"/>
    </row>
    <row r="952" spans="3:24" ht="13.2">
      <c r="C952" s="93"/>
      <c r="H952" s="91"/>
      <c r="K952" s="93"/>
      <c r="Q952" s="91"/>
      <c r="X952" s="91"/>
    </row>
    <row r="953" spans="3:24" ht="13.2">
      <c r="C953" s="93"/>
      <c r="H953" s="91"/>
      <c r="K953" s="93"/>
      <c r="Q953" s="91"/>
      <c r="X953" s="91"/>
    </row>
    <row r="954" spans="3:24" ht="13.2">
      <c r="C954" s="93"/>
      <c r="H954" s="91"/>
      <c r="K954" s="93"/>
      <c r="Q954" s="91"/>
      <c r="X954" s="91"/>
    </row>
    <row r="955" spans="3:24" ht="13.2">
      <c r="C955" s="93"/>
      <c r="H955" s="91"/>
      <c r="K955" s="93"/>
      <c r="Q955" s="91"/>
      <c r="X955" s="91"/>
    </row>
    <row r="956" spans="3:24" ht="13.2">
      <c r="C956" s="93"/>
      <c r="H956" s="91"/>
      <c r="K956" s="93"/>
      <c r="Q956" s="91"/>
      <c r="X956" s="91"/>
    </row>
    <row r="957" spans="3:24" ht="13.2">
      <c r="C957" s="93"/>
      <c r="H957" s="91"/>
      <c r="K957" s="93"/>
      <c r="Q957" s="91"/>
      <c r="X957" s="91"/>
    </row>
    <row r="958" spans="3:24" ht="13.2">
      <c r="C958" s="93"/>
      <c r="H958" s="91"/>
      <c r="K958" s="93"/>
      <c r="Q958" s="91"/>
      <c r="X958" s="91"/>
    </row>
    <row r="959" spans="3:24" ht="13.2">
      <c r="C959" s="93"/>
      <c r="H959" s="91"/>
      <c r="K959" s="93"/>
      <c r="Q959" s="91"/>
      <c r="X959" s="91"/>
    </row>
    <row r="960" spans="3:24" ht="13.2">
      <c r="C960" s="93"/>
      <c r="H960" s="91"/>
      <c r="K960" s="93"/>
      <c r="Q960" s="91"/>
      <c r="X960" s="91"/>
    </row>
    <row r="961" spans="3:24" ht="13.2">
      <c r="C961" s="93"/>
      <c r="H961" s="91"/>
      <c r="K961" s="93"/>
      <c r="Q961" s="91"/>
      <c r="X961" s="91"/>
    </row>
    <row r="962" spans="3:24" ht="13.2">
      <c r="C962" s="93"/>
      <c r="H962" s="91"/>
      <c r="K962" s="93"/>
      <c r="Q962" s="91"/>
      <c r="X962" s="91"/>
    </row>
    <row r="963" spans="3:24" ht="13.2">
      <c r="C963" s="93"/>
      <c r="H963" s="91"/>
      <c r="K963" s="93"/>
      <c r="Q963" s="91"/>
      <c r="X963" s="91"/>
    </row>
    <row r="964" spans="3:24" ht="13.2">
      <c r="C964" s="93"/>
      <c r="H964" s="91"/>
      <c r="K964" s="93"/>
      <c r="Q964" s="91"/>
      <c r="X964" s="91"/>
    </row>
    <row r="965" spans="3:24" ht="13.2">
      <c r="C965" s="93"/>
      <c r="H965" s="91"/>
      <c r="K965" s="93"/>
      <c r="Q965" s="91"/>
      <c r="X965" s="91"/>
    </row>
    <row r="966" spans="3:24" ht="13.2">
      <c r="C966" s="93"/>
      <c r="H966" s="91"/>
      <c r="K966" s="93"/>
      <c r="Q966" s="91"/>
      <c r="X966" s="91"/>
    </row>
    <row r="967" spans="3:24" ht="13.2">
      <c r="C967" s="93"/>
      <c r="H967" s="91"/>
      <c r="K967" s="93"/>
      <c r="Q967" s="91"/>
      <c r="X967" s="91"/>
    </row>
    <row r="968" spans="3:24" ht="13.2">
      <c r="C968" s="93"/>
      <c r="H968" s="91"/>
      <c r="K968" s="93"/>
      <c r="Q968" s="91"/>
      <c r="X968" s="91"/>
    </row>
    <row r="969" spans="3:24" ht="13.2">
      <c r="C969" s="93"/>
      <c r="H969" s="91"/>
      <c r="K969" s="93"/>
      <c r="Q969" s="91"/>
      <c r="X969" s="91"/>
    </row>
    <row r="970" spans="3:24" ht="13.2">
      <c r="C970" s="93"/>
      <c r="H970" s="91"/>
      <c r="K970" s="93"/>
      <c r="Q970" s="91"/>
      <c r="X970" s="91"/>
    </row>
    <row r="971" spans="3:24" ht="13.2">
      <c r="C971" s="93"/>
      <c r="H971" s="91"/>
      <c r="K971" s="93"/>
      <c r="Q971" s="91"/>
      <c r="X971" s="91"/>
    </row>
    <row r="972" spans="3:24" ht="13.2">
      <c r="C972" s="93"/>
      <c r="H972" s="91"/>
      <c r="K972" s="93"/>
      <c r="Q972" s="91"/>
      <c r="X972" s="91"/>
    </row>
    <row r="973" spans="3:24" ht="13.2">
      <c r="C973" s="93"/>
      <c r="H973" s="91"/>
      <c r="K973" s="93"/>
      <c r="Q973" s="91"/>
      <c r="X973" s="91"/>
    </row>
    <row r="974" spans="3:24" ht="13.2">
      <c r="C974" s="93"/>
      <c r="H974" s="91"/>
      <c r="K974" s="93"/>
      <c r="Q974" s="91"/>
      <c r="X974" s="91"/>
    </row>
    <row r="975" spans="3:24" ht="13.2">
      <c r="C975" s="93"/>
      <c r="H975" s="91"/>
      <c r="K975" s="93"/>
      <c r="Q975" s="91"/>
      <c r="X975" s="91"/>
    </row>
    <row r="976" spans="3:24" ht="13.2">
      <c r="C976" s="93"/>
      <c r="H976" s="91"/>
      <c r="K976" s="93"/>
      <c r="Q976" s="91"/>
      <c r="X976" s="91"/>
    </row>
    <row r="977" spans="3:24" ht="13.2">
      <c r="C977" s="93"/>
      <c r="H977" s="91"/>
      <c r="K977" s="93"/>
      <c r="Q977" s="91"/>
      <c r="X977" s="91"/>
    </row>
    <row r="978" spans="3:24" ht="13.2">
      <c r="C978" s="93"/>
      <c r="H978" s="91"/>
      <c r="K978" s="93"/>
      <c r="Q978" s="91"/>
      <c r="X978" s="91"/>
    </row>
    <row r="979" spans="3:24" ht="13.2">
      <c r="C979" s="93"/>
      <c r="H979" s="91"/>
      <c r="K979" s="93"/>
      <c r="Q979" s="91"/>
      <c r="X979" s="91"/>
    </row>
    <row r="980" spans="3:24" ht="13.2">
      <c r="C980" s="93"/>
      <c r="H980" s="91"/>
      <c r="K980" s="93"/>
      <c r="Q980" s="91"/>
      <c r="X980" s="91"/>
    </row>
    <row r="981" spans="3:24" ht="13.2">
      <c r="C981" s="93"/>
      <c r="H981" s="91"/>
      <c r="K981" s="93"/>
      <c r="Q981" s="91"/>
      <c r="X981" s="91"/>
    </row>
    <row r="982" spans="3:24" ht="13.2">
      <c r="C982" s="93"/>
      <c r="H982" s="91"/>
      <c r="K982" s="93"/>
      <c r="Q982" s="91"/>
      <c r="X982" s="91"/>
    </row>
    <row r="983" spans="3:24" ht="13.2">
      <c r="C983" s="93"/>
      <c r="H983" s="91"/>
      <c r="K983" s="93"/>
      <c r="Q983" s="91"/>
      <c r="X983" s="91"/>
    </row>
    <row r="984" spans="3:24" ht="13.2">
      <c r="C984" s="93"/>
      <c r="H984" s="91"/>
      <c r="K984" s="93"/>
      <c r="Q984" s="91"/>
      <c r="X984" s="91"/>
    </row>
    <row r="985" spans="3:24" ht="13.2">
      <c r="C985" s="93"/>
      <c r="H985" s="91"/>
      <c r="K985" s="93"/>
      <c r="Q985" s="91"/>
      <c r="X985" s="91"/>
    </row>
    <row r="986" spans="3:24" ht="13.2">
      <c r="C986" s="93"/>
      <c r="H986" s="91"/>
      <c r="K986" s="93"/>
      <c r="Q986" s="91"/>
      <c r="X986" s="91"/>
    </row>
    <row r="987" spans="3:24" ht="13.2">
      <c r="C987" s="93"/>
      <c r="H987" s="91"/>
      <c r="K987" s="93"/>
      <c r="Q987" s="91"/>
      <c r="X987" s="91"/>
    </row>
    <row r="988" spans="3:24" ht="13.2">
      <c r="C988" s="93"/>
      <c r="H988" s="91"/>
      <c r="K988" s="93"/>
      <c r="Q988" s="91"/>
      <c r="X988" s="91"/>
    </row>
    <row r="989" spans="3:24" ht="13.2">
      <c r="C989" s="93"/>
      <c r="H989" s="91"/>
      <c r="K989" s="93"/>
      <c r="Q989" s="91"/>
      <c r="X989" s="91"/>
    </row>
    <row r="990" spans="3:24" ht="13.2">
      <c r="C990" s="93"/>
      <c r="H990" s="91"/>
      <c r="K990" s="93"/>
      <c r="Q990" s="91"/>
      <c r="X990" s="91"/>
    </row>
    <row r="991" spans="3:24" ht="13.2">
      <c r="C991" s="93"/>
      <c r="H991" s="91"/>
      <c r="K991" s="93"/>
      <c r="Q991" s="91"/>
      <c r="X991" s="91"/>
    </row>
    <row r="992" spans="3:24" ht="13.2">
      <c r="C992" s="93"/>
      <c r="H992" s="91"/>
      <c r="K992" s="93"/>
      <c r="Q992" s="91"/>
      <c r="X992" s="91"/>
    </row>
    <row r="993" spans="3:24" ht="13.2">
      <c r="C993" s="93"/>
      <c r="H993" s="91"/>
      <c r="K993" s="93"/>
      <c r="Q993" s="91"/>
      <c r="X993" s="91"/>
    </row>
    <row r="994" spans="3:24" ht="13.2">
      <c r="C994" s="93"/>
      <c r="H994" s="91"/>
      <c r="K994" s="93"/>
      <c r="Q994" s="91"/>
      <c r="X994" s="91"/>
    </row>
    <row r="995" spans="3:24" ht="13.2">
      <c r="C995" s="93"/>
      <c r="H995" s="91"/>
      <c r="K995" s="93"/>
      <c r="Q995" s="91"/>
      <c r="X995" s="91"/>
    </row>
    <row r="996" spans="3:24" ht="13.2">
      <c r="C996" s="93"/>
      <c r="H996" s="91"/>
      <c r="K996" s="93"/>
      <c r="Q996" s="91"/>
      <c r="X996" s="91"/>
    </row>
    <row r="997" spans="3:24" ht="13.2">
      <c r="C997" s="93"/>
      <c r="H997" s="91"/>
      <c r="K997" s="93"/>
      <c r="Q997" s="91"/>
      <c r="X997" s="91"/>
    </row>
    <row r="998" spans="3:24" ht="13.2">
      <c r="C998" s="93"/>
      <c r="H998" s="91"/>
      <c r="K998" s="93"/>
      <c r="Q998" s="91"/>
      <c r="X998" s="91"/>
    </row>
    <row r="999" spans="3:24" ht="13.2">
      <c r="C999" s="93"/>
      <c r="H999" s="91"/>
      <c r="K999" s="93"/>
      <c r="Q999" s="91"/>
      <c r="X999" s="91"/>
    </row>
  </sheetData>
  <autoFilter ref="A2:AI17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Origin List S26</vt:lpstr>
      <vt:lpstr>Origin List F26</vt:lpstr>
      <vt:lpstr>Yusen</vt:lpstr>
      <vt:lpstr>EI</vt:lpstr>
      <vt:lpstr>Century</vt:lpstr>
      <vt:lpstr>Lookup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Derge</dc:creator>
  <cp:lastModifiedBy>Sara Derge</cp:lastModifiedBy>
  <dcterms:created xsi:type="dcterms:W3CDTF">2025-06-17T21:20:39Z</dcterms:created>
  <dcterms:modified xsi:type="dcterms:W3CDTF">2026-04-09T17:57:28Z</dcterms:modified>
</cp:coreProperties>
</file>