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k28199\Desktop\P&amp;T\NOCs\"/>
    </mc:Choice>
  </mc:AlternateContent>
  <bookViews>
    <workbookView xWindow="0" yWindow="0" windowWidth="19200" windowHeight="7300"/>
  </bookViews>
  <sheets>
    <sheet name="NOC Template" sheetId="1" r:id="rId1"/>
    <sheet name="Required &amp; Optional PO Fields" sheetId="6" r:id="rId2"/>
    <sheet name="Data Validation" sheetId="5" state="hidden" r:id="rId3"/>
  </sheets>
  <definedNames>
    <definedName name="cc" localSheetId="2">#REF!</definedName>
    <definedName name="cc">#REF!</definedName>
    <definedName name="DMM">'Data Validation'!$B$3:$B$13</definedName>
    <definedName name="Reason_for_Change">#REF!</definedName>
    <definedName name="State">#REF!</definedName>
    <definedName name="xMasterStyleNbr" localSheetId="2">#REF!</definedName>
    <definedName name="xMasterStyleNbr">#REF!</definedName>
  </definedNames>
  <calcPr calcId="152511"/>
</workbook>
</file>

<file path=xl/calcChain.xml><?xml version="1.0" encoding="utf-8"?>
<calcChain xmlns="http://schemas.openxmlformats.org/spreadsheetml/2006/main">
  <c r="T19" i="1" l="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U18" i="1"/>
  <c r="T18" i="1"/>
  <c r="V23" i="1" l="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18" i="1"/>
  <c r="V19" i="1"/>
  <c r="V20" i="1"/>
  <c r="V21" i="1"/>
  <c r="V22" i="1"/>
  <c r="Y19" i="1" l="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18" i="1"/>
  <c r="X19" i="1" l="1"/>
  <c r="X20" i="1"/>
  <c r="X21" i="1"/>
  <c r="X22" i="1"/>
  <c r="X24" i="1"/>
  <c r="X25" i="1"/>
  <c r="X26" i="1"/>
  <c r="X27" i="1"/>
  <c r="X28" i="1"/>
  <c r="X29" i="1"/>
  <c r="X30" i="1"/>
  <c r="X31" i="1"/>
  <c r="X32" i="1"/>
  <c r="X33" i="1"/>
  <c r="X34" i="1"/>
  <c r="X35" i="1"/>
  <c r="X36" i="1"/>
  <c r="X37" i="1"/>
  <c r="X38" i="1"/>
  <c r="X39" i="1"/>
  <c r="X40" i="1"/>
  <c r="X41" i="1"/>
  <c r="X42" i="1"/>
  <c r="X43" i="1"/>
  <c r="X44" i="1"/>
  <c r="X45" i="1"/>
  <c r="X46"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Q142" i="1" l="1"/>
  <c r="P142" i="1"/>
  <c r="O142" i="1"/>
  <c r="N142" i="1"/>
  <c r="M142" i="1"/>
  <c r="L142" i="1"/>
  <c r="K142" i="1"/>
  <c r="I142" i="1"/>
  <c r="H142" i="1"/>
  <c r="G142" i="1"/>
  <c r="F142" i="1"/>
  <c r="E142" i="1"/>
  <c r="D142" i="1"/>
  <c r="C142" i="1"/>
  <c r="B142" i="1"/>
  <c r="A142" i="1"/>
  <c r="Q141" i="1"/>
  <c r="P141" i="1"/>
  <c r="O141" i="1"/>
  <c r="N141" i="1"/>
  <c r="M141" i="1"/>
  <c r="L141" i="1"/>
  <c r="K141" i="1"/>
  <c r="I141" i="1"/>
  <c r="H141" i="1"/>
  <c r="G141" i="1"/>
  <c r="F141" i="1"/>
  <c r="E141" i="1"/>
  <c r="D141" i="1"/>
  <c r="C141" i="1"/>
  <c r="B141" i="1"/>
  <c r="A141" i="1"/>
  <c r="Q140" i="1"/>
  <c r="P140" i="1"/>
  <c r="O140" i="1"/>
  <c r="N140" i="1"/>
  <c r="M140" i="1"/>
  <c r="L140" i="1"/>
  <c r="K140" i="1"/>
  <c r="I140" i="1"/>
  <c r="H140" i="1"/>
  <c r="G140" i="1"/>
  <c r="F140" i="1"/>
  <c r="E140" i="1"/>
  <c r="D140" i="1"/>
  <c r="C140" i="1"/>
  <c r="B140" i="1"/>
  <c r="A140" i="1"/>
  <c r="Q139" i="1"/>
  <c r="P139" i="1"/>
  <c r="O139" i="1"/>
  <c r="N139" i="1"/>
  <c r="M139" i="1"/>
  <c r="L139" i="1"/>
  <c r="K139" i="1"/>
  <c r="I139" i="1"/>
  <c r="H139" i="1"/>
  <c r="G139" i="1"/>
  <c r="F139" i="1"/>
  <c r="E139" i="1"/>
  <c r="D139" i="1"/>
  <c r="C139" i="1"/>
  <c r="B139" i="1"/>
  <c r="A139" i="1"/>
  <c r="Q138" i="1"/>
  <c r="P138" i="1"/>
  <c r="O138" i="1"/>
  <c r="N138" i="1"/>
  <c r="M138" i="1"/>
  <c r="L138" i="1"/>
  <c r="K138" i="1"/>
  <c r="I138" i="1"/>
  <c r="H138" i="1"/>
  <c r="G138" i="1"/>
  <c r="F138" i="1"/>
  <c r="E138" i="1"/>
  <c r="D138" i="1"/>
  <c r="C138" i="1"/>
  <c r="B138" i="1"/>
  <c r="A138" i="1"/>
  <c r="Q137" i="1"/>
  <c r="P137" i="1"/>
  <c r="O137" i="1"/>
  <c r="N137" i="1"/>
  <c r="M137" i="1"/>
  <c r="L137" i="1"/>
  <c r="K137" i="1"/>
  <c r="I137" i="1"/>
  <c r="H137" i="1"/>
  <c r="G137" i="1"/>
  <c r="F137" i="1"/>
  <c r="E137" i="1"/>
  <c r="D137" i="1"/>
  <c r="C137" i="1"/>
  <c r="B137" i="1"/>
  <c r="A137" i="1"/>
  <c r="Q136" i="1"/>
  <c r="P136" i="1"/>
  <c r="O136" i="1"/>
  <c r="N136" i="1"/>
  <c r="M136" i="1"/>
  <c r="L136" i="1"/>
  <c r="K136" i="1"/>
  <c r="I136" i="1"/>
  <c r="H136" i="1"/>
  <c r="G136" i="1"/>
  <c r="F136" i="1"/>
  <c r="E136" i="1"/>
  <c r="D136" i="1"/>
  <c r="C136" i="1"/>
  <c r="B136" i="1"/>
  <c r="A136" i="1"/>
  <c r="Q135" i="1"/>
  <c r="P135" i="1"/>
  <c r="O135" i="1"/>
  <c r="N135" i="1"/>
  <c r="M135" i="1"/>
  <c r="L135" i="1"/>
  <c r="K135" i="1"/>
  <c r="I135" i="1"/>
  <c r="H135" i="1"/>
  <c r="G135" i="1"/>
  <c r="F135" i="1"/>
  <c r="E135" i="1"/>
  <c r="D135" i="1"/>
  <c r="C135" i="1"/>
  <c r="B135" i="1"/>
  <c r="A135" i="1"/>
  <c r="Q134" i="1"/>
  <c r="P134" i="1"/>
  <c r="O134" i="1"/>
  <c r="N134" i="1"/>
  <c r="M134" i="1"/>
  <c r="L134" i="1"/>
  <c r="K134" i="1"/>
  <c r="I134" i="1"/>
  <c r="H134" i="1"/>
  <c r="G134" i="1"/>
  <c r="F134" i="1"/>
  <c r="E134" i="1"/>
  <c r="D134" i="1"/>
  <c r="C134" i="1"/>
  <c r="B134" i="1"/>
  <c r="A134" i="1"/>
  <c r="Q133" i="1"/>
  <c r="P133" i="1"/>
  <c r="O133" i="1"/>
  <c r="N133" i="1"/>
  <c r="M133" i="1"/>
  <c r="L133" i="1"/>
  <c r="K133" i="1"/>
  <c r="I133" i="1"/>
  <c r="H133" i="1"/>
  <c r="G133" i="1"/>
  <c r="F133" i="1"/>
  <c r="E133" i="1"/>
  <c r="D133" i="1"/>
  <c r="C133" i="1"/>
  <c r="B133" i="1"/>
  <c r="A133" i="1"/>
  <c r="Q132" i="1"/>
  <c r="P132" i="1"/>
  <c r="O132" i="1"/>
  <c r="N132" i="1"/>
  <c r="M132" i="1"/>
  <c r="L132" i="1"/>
  <c r="K132" i="1"/>
  <c r="I132" i="1"/>
  <c r="H132" i="1"/>
  <c r="G132" i="1"/>
  <c r="F132" i="1"/>
  <c r="E132" i="1"/>
  <c r="D132" i="1"/>
  <c r="C132" i="1"/>
  <c r="B132" i="1"/>
  <c r="A132" i="1"/>
  <c r="Q131" i="1"/>
  <c r="P131" i="1"/>
  <c r="O131" i="1"/>
  <c r="N131" i="1"/>
  <c r="M131" i="1"/>
  <c r="L131" i="1"/>
  <c r="K131" i="1"/>
  <c r="I131" i="1"/>
  <c r="H131" i="1"/>
  <c r="G131" i="1"/>
  <c r="F131" i="1"/>
  <c r="E131" i="1"/>
  <c r="D131" i="1"/>
  <c r="C131" i="1"/>
  <c r="B131" i="1"/>
  <c r="A131" i="1"/>
  <c r="Q130" i="1"/>
  <c r="P130" i="1"/>
  <c r="O130" i="1"/>
  <c r="N130" i="1"/>
  <c r="M130" i="1"/>
  <c r="L130" i="1"/>
  <c r="K130" i="1"/>
  <c r="I130" i="1"/>
  <c r="H130" i="1"/>
  <c r="G130" i="1"/>
  <c r="F130" i="1"/>
  <c r="E130" i="1"/>
  <c r="D130" i="1"/>
  <c r="C130" i="1"/>
  <c r="B130" i="1"/>
  <c r="A130" i="1"/>
  <c r="Q129" i="1"/>
  <c r="P129" i="1"/>
  <c r="O129" i="1"/>
  <c r="N129" i="1"/>
  <c r="M129" i="1"/>
  <c r="L129" i="1"/>
  <c r="K129" i="1"/>
  <c r="I129" i="1"/>
  <c r="H129" i="1"/>
  <c r="G129" i="1"/>
  <c r="F129" i="1"/>
  <c r="E129" i="1"/>
  <c r="D129" i="1"/>
  <c r="C129" i="1"/>
  <c r="B129" i="1"/>
  <c r="A129" i="1"/>
  <c r="Q128" i="1"/>
  <c r="P128" i="1"/>
  <c r="O128" i="1"/>
  <c r="N128" i="1"/>
  <c r="M128" i="1"/>
  <c r="L128" i="1"/>
  <c r="K128" i="1"/>
  <c r="I128" i="1"/>
  <c r="H128" i="1"/>
  <c r="G128" i="1"/>
  <c r="F128" i="1"/>
  <c r="E128" i="1"/>
  <c r="D128" i="1"/>
  <c r="C128" i="1"/>
  <c r="B128" i="1"/>
  <c r="A128" i="1"/>
  <c r="Q127" i="1"/>
  <c r="P127" i="1"/>
  <c r="O127" i="1"/>
  <c r="N127" i="1"/>
  <c r="M127" i="1"/>
  <c r="L127" i="1"/>
  <c r="K127" i="1"/>
  <c r="I127" i="1"/>
  <c r="H127" i="1"/>
  <c r="G127" i="1"/>
  <c r="F127" i="1"/>
  <c r="E127" i="1"/>
  <c r="D127" i="1"/>
  <c r="C127" i="1"/>
  <c r="B127" i="1"/>
  <c r="A127" i="1"/>
  <c r="Q126" i="1"/>
  <c r="P126" i="1"/>
  <c r="O126" i="1"/>
  <c r="N126" i="1"/>
  <c r="M126" i="1"/>
  <c r="L126" i="1"/>
  <c r="K126" i="1"/>
  <c r="I126" i="1"/>
  <c r="H126" i="1"/>
  <c r="G126" i="1"/>
  <c r="F126" i="1"/>
  <c r="E126" i="1"/>
  <c r="D126" i="1"/>
  <c r="C126" i="1"/>
  <c r="B126" i="1"/>
  <c r="A126" i="1"/>
  <c r="Q125" i="1"/>
  <c r="P125" i="1"/>
  <c r="O125" i="1"/>
  <c r="N125" i="1"/>
  <c r="M125" i="1"/>
  <c r="L125" i="1"/>
  <c r="K125" i="1"/>
  <c r="I125" i="1"/>
  <c r="H125" i="1"/>
  <c r="G125" i="1"/>
  <c r="F125" i="1"/>
  <c r="E125" i="1"/>
  <c r="D125" i="1"/>
  <c r="C125" i="1"/>
  <c r="B125" i="1"/>
  <c r="A125" i="1"/>
  <c r="Q124" i="1"/>
  <c r="P124" i="1"/>
  <c r="O124" i="1"/>
  <c r="N124" i="1"/>
  <c r="M124" i="1"/>
  <c r="L124" i="1"/>
  <c r="K124" i="1"/>
  <c r="I124" i="1"/>
  <c r="H124" i="1"/>
  <c r="G124" i="1"/>
  <c r="F124" i="1"/>
  <c r="E124" i="1"/>
  <c r="D124" i="1"/>
  <c r="C124" i="1"/>
  <c r="B124" i="1"/>
  <c r="A124" i="1"/>
  <c r="Q123" i="1"/>
  <c r="P123" i="1"/>
  <c r="O123" i="1"/>
  <c r="N123" i="1"/>
  <c r="M123" i="1"/>
  <c r="L123" i="1"/>
  <c r="K123" i="1"/>
  <c r="I123" i="1"/>
  <c r="H123" i="1"/>
  <c r="G123" i="1"/>
  <c r="F123" i="1"/>
  <c r="E123" i="1"/>
  <c r="D123" i="1"/>
  <c r="C123" i="1"/>
  <c r="B123" i="1"/>
  <c r="A123" i="1"/>
  <c r="Q122" i="1"/>
  <c r="P122" i="1"/>
  <c r="O122" i="1"/>
  <c r="N122" i="1"/>
  <c r="M122" i="1"/>
  <c r="L122" i="1"/>
  <c r="K122" i="1"/>
  <c r="I122" i="1"/>
  <c r="H122" i="1"/>
  <c r="G122" i="1"/>
  <c r="F122" i="1"/>
  <c r="E122" i="1"/>
  <c r="D122" i="1"/>
  <c r="C122" i="1"/>
  <c r="B122" i="1"/>
  <c r="A122" i="1"/>
  <c r="Q121" i="1"/>
  <c r="P121" i="1"/>
  <c r="O121" i="1"/>
  <c r="N121" i="1"/>
  <c r="M121" i="1"/>
  <c r="L121" i="1"/>
  <c r="K121" i="1"/>
  <c r="I121" i="1"/>
  <c r="H121" i="1"/>
  <c r="G121" i="1"/>
  <c r="F121" i="1"/>
  <c r="E121" i="1"/>
  <c r="D121" i="1"/>
  <c r="C121" i="1"/>
  <c r="B121" i="1"/>
  <c r="A121" i="1"/>
  <c r="Q120" i="1"/>
  <c r="P120" i="1"/>
  <c r="O120" i="1"/>
  <c r="N120" i="1"/>
  <c r="M120" i="1"/>
  <c r="L120" i="1"/>
  <c r="K120" i="1"/>
  <c r="I120" i="1"/>
  <c r="H120" i="1"/>
  <c r="G120" i="1"/>
  <c r="F120" i="1"/>
  <c r="E120" i="1"/>
  <c r="D120" i="1"/>
  <c r="C120" i="1"/>
  <c r="B120" i="1"/>
  <c r="A120" i="1"/>
  <c r="Q119" i="1"/>
  <c r="P119" i="1"/>
  <c r="O119" i="1"/>
  <c r="N119" i="1"/>
  <c r="M119" i="1"/>
  <c r="L119" i="1"/>
  <c r="K119" i="1"/>
  <c r="I119" i="1"/>
  <c r="H119" i="1"/>
  <c r="G119" i="1"/>
  <c r="F119" i="1"/>
  <c r="E119" i="1"/>
  <c r="D119" i="1"/>
  <c r="C119" i="1"/>
  <c r="B119" i="1"/>
  <c r="A119" i="1"/>
  <c r="Q118" i="1"/>
  <c r="P118" i="1"/>
  <c r="O118" i="1"/>
  <c r="N118" i="1"/>
  <c r="M118" i="1"/>
  <c r="L118" i="1"/>
  <c r="K118" i="1"/>
  <c r="I118" i="1"/>
  <c r="H118" i="1"/>
  <c r="G118" i="1"/>
  <c r="F118" i="1"/>
  <c r="E118" i="1"/>
  <c r="D118" i="1"/>
  <c r="C118" i="1"/>
  <c r="B118" i="1"/>
  <c r="A118" i="1"/>
  <c r="Q117" i="1"/>
  <c r="P117" i="1"/>
  <c r="O117" i="1"/>
  <c r="N117" i="1"/>
  <c r="M117" i="1"/>
  <c r="L117" i="1"/>
  <c r="K117" i="1"/>
  <c r="I117" i="1"/>
  <c r="H117" i="1"/>
  <c r="G117" i="1"/>
  <c r="F117" i="1"/>
  <c r="E117" i="1"/>
  <c r="D117" i="1"/>
  <c r="C117" i="1"/>
  <c r="B117" i="1"/>
  <c r="A117" i="1"/>
  <c r="Q116" i="1"/>
  <c r="P116" i="1"/>
  <c r="O116" i="1"/>
  <c r="N116" i="1"/>
  <c r="M116" i="1"/>
  <c r="L116" i="1"/>
  <c r="K116" i="1"/>
  <c r="I116" i="1"/>
  <c r="H116" i="1"/>
  <c r="G116" i="1"/>
  <c r="F116" i="1"/>
  <c r="E116" i="1"/>
  <c r="D116" i="1"/>
  <c r="C116" i="1"/>
  <c r="B116" i="1"/>
  <c r="A116" i="1"/>
  <c r="Q115" i="1"/>
  <c r="P115" i="1"/>
  <c r="O115" i="1"/>
  <c r="N115" i="1"/>
  <c r="M115" i="1"/>
  <c r="L115" i="1"/>
  <c r="K115" i="1"/>
  <c r="I115" i="1"/>
  <c r="H115" i="1"/>
  <c r="G115" i="1"/>
  <c r="F115" i="1"/>
  <c r="E115" i="1"/>
  <c r="D115" i="1"/>
  <c r="C115" i="1"/>
  <c r="B115" i="1"/>
  <c r="A115" i="1"/>
  <c r="Q114" i="1"/>
  <c r="P114" i="1"/>
  <c r="O114" i="1"/>
  <c r="N114" i="1"/>
  <c r="M114" i="1"/>
  <c r="L114" i="1"/>
  <c r="K114" i="1"/>
  <c r="I114" i="1"/>
  <c r="H114" i="1"/>
  <c r="G114" i="1"/>
  <c r="F114" i="1"/>
  <c r="E114" i="1"/>
  <c r="D114" i="1"/>
  <c r="C114" i="1"/>
  <c r="B114" i="1"/>
  <c r="A114" i="1"/>
  <c r="Q113" i="1"/>
  <c r="P113" i="1"/>
  <c r="O113" i="1"/>
  <c r="N113" i="1"/>
  <c r="M113" i="1"/>
  <c r="L113" i="1"/>
  <c r="K113" i="1"/>
  <c r="I113" i="1"/>
  <c r="H113" i="1"/>
  <c r="G113" i="1"/>
  <c r="F113" i="1"/>
  <c r="E113" i="1"/>
  <c r="D113" i="1"/>
  <c r="C113" i="1"/>
  <c r="B113" i="1"/>
  <c r="A113" i="1"/>
  <c r="Q112" i="1"/>
  <c r="P112" i="1"/>
  <c r="O112" i="1"/>
  <c r="N112" i="1"/>
  <c r="M112" i="1"/>
  <c r="L112" i="1"/>
  <c r="K112" i="1"/>
  <c r="I112" i="1"/>
  <c r="H112" i="1"/>
  <c r="G112" i="1"/>
  <c r="F112" i="1"/>
  <c r="E112" i="1"/>
  <c r="D112" i="1"/>
  <c r="C112" i="1"/>
  <c r="B112" i="1"/>
  <c r="A112" i="1"/>
  <c r="Q111" i="1"/>
  <c r="P111" i="1"/>
  <c r="O111" i="1"/>
  <c r="N111" i="1"/>
  <c r="M111" i="1"/>
  <c r="L111" i="1"/>
  <c r="K111" i="1"/>
  <c r="I111" i="1"/>
  <c r="H111" i="1"/>
  <c r="G111" i="1"/>
  <c r="F111" i="1"/>
  <c r="E111" i="1"/>
  <c r="D111" i="1"/>
  <c r="C111" i="1"/>
  <c r="B111" i="1"/>
  <c r="A111" i="1"/>
  <c r="Q110" i="1"/>
  <c r="P110" i="1"/>
  <c r="O110" i="1"/>
  <c r="N110" i="1"/>
  <c r="M110" i="1"/>
  <c r="L110" i="1"/>
  <c r="K110" i="1"/>
  <c r="I110" i="1"/>
  <c r="H110" i="1"/>
  <c r="G110" i="1"/>
  <c r="F110" i="1"/>
  <c r="E110" i="1"/>
  <c r="D110" i="1"/>
  <c r="C110" i="1"/>
  <c r="B110" i="1"/>
  <c r="A110" i="1"/>
  <c r="Q109" i="1"/>
  <c r="P109" i="1"/>
  <c r="O109" i="1"/>
  <c r="N109" i="1"/>
  <c r="M109" i="1"/>
  <c r="L109" i="1"/>
  <c r="K109" i="1"/>
  <c r="I109" i="1"/>
  <c r="H109" i="1"/>
  <c r="G109" i="1"/>
  <c r="F109" i="1"/>
  <c r="E109" i="1"/>
  <c r="D109" i="1"/>
  <c r="C109" i="1"/>
  <c r="B109" i="1"/>
  <c r="A109" i="1"/>
  <c r="Q108" i="1"/>
  <c r="P108" i="1"/>
  <c r="O108" i="1"/>
  <c r="N108" i="1"/>
  <c r="M108" i="1"/>
  <c r="L108" i="1"/>
  <c r="K108" i="1"/>
  <c r="I108" i="1"/>
  <c r="H108" i="1"/>
  <c r="G108" i="1"/>
  <c r="F108" i="1"/>
  <c r="E108" i="1"/>
  <c r="D108" i="1"/>
  <c r="C108" i="1"/>
  <c r="B108" i="1"/>
  <c r="A108" i="1"/>
  <c r="Q107" i="1"/>
  <c r="P107" i="1"/>
  <c r="O107" i="1"/>
  <c r="N107" i="1"/>
  <c r="M107" i="1"/>
  <c r="L107" i="1"/>
  <c r="K107" i="1"/>
  <c r="I107" i="1"/>
  <c r="H107" i="1"/>
  <c r="G107" i="1"/>
  <c r="F107" i="1"/>
  <c r="E107" i="1"/>
  <c r="D107" i="1"/>
  <c r="C107" i="1"/>
  <c r="B107" i="1"/>
  <c r="A107" i="1"/>
  <c r="Q106" i="1"/>
  <c r="P106" i="1"/>
  <c r="O106" i="1"/>
  <c r="N106" i="1"/>
  <c r="M106" i="1"/>
  <c r="L106" i="1"/>
  <c r="K106" i="1"/>
  <c r="I106" i="1"/>
  <c r="H106" i="1"/>
  <c r="G106" i="1"/>
  <c r="F106" i="1"/>
  <c r="E106" i="1"/>
  <c r="D106" i="1"/>
  <c r="C106" i="1"/>
  <c r="B106" i="1"/>
  <c r="A106" i="1"/>
  <c r="Q105" i="1"/>
  <c r="P105" i="1"/>
  <c r="O105" i="1"/>
  <c r="N105" i="1"/>
  <c r="M105" i="1"/>
  <c r="L105" i="1"/>
  <c r="K105" i="1"/>
  <c r="I105" i="1"/>
  <c r="H105" i="1"/>
  <c r="G105" i="1"/>
  <c r="F105" i="1"/>
  <c r="E105" i="1"/>
  <c r="D105" i="1"/>
  <c r="C105" i="1"/>
  <c r="B105" i="1"/>
  <c r="A105" i="1"/>
  <c r="Q104" i="1"/>
  <c r="P104" i="1"/>
  <c r="O104" i="1"/>
  <c r="N104" i="1"/>
  <c r="M104" i="1"/>
  <c r="L104" i="1"/>
  <c r="K104" i="1"/>
  <c r="I104" i="1"/>
  <c r="H104" i="1"/>
  <c r="G104" i="1"/>
  <c r="F104" i="1"/>
  <c r="E104" i="1"/>
  <c r="D104" i="1"/>
  <c r="C104" i="1"/>
  <c r="B104" i="1"/>
  <c r="A104" i="1"/>
  <c r="Q103" i="1"/>
  <c r="P103" i="1"/>
  <c r="O103" i="1"/>
  <c r="N103" i="1"/>
  <c r="M103" i="1"/>
  <c r="L103" i="1"/>
  <c r="K103" i="1"/>
  <c r="I103" i="1"/>
  <c r="H103" i="1"/>
  <c r="G103" i="1"/>
  <c r="F103" i="1"/>
  <c r="E103" i="1"/>
  <c r="D103" i="1"/>
  <c r="C103" i="1"/>
  <c r="B103" i="1"/>
  <c r="A103" i="1"/>
  <c r="Q102" i="1"/>
  <c r="P102" i="1"/>
  <c r="O102" i="1"/>
  <c r="N102" i="1"/>
  <c r="M102" i="1"/>
  <c r="L102" i="1"/>
  <c r="K102" i="1"/>
  <c r="I102" i="1"/>
  <c r="H102" i="1"/>
  <c r="G102" i="1"/>
  <c r="F102" i="1"/>
  <c r="E102" i="1"/>
  <c r="D102" i="1"/>
  <c r="C102" i="1"/>
  <c r="B102" i="1"/>
  <c r="A102" i="1"/>
  <c r="Q101" i="1"/>
  <c r="P101" i="1"/>
  <c r="O101" i="1"/>
  <c r="N101" i="1"/>
  <c r="M101" i="1"/>
  <c r="L101" i="1"/>
  <c r="K101" i="1"/>
  <c r="I101" i="1"/>
  <c r="H101" i="1"/>
  <c r="G101" i="1"/>
  <c r="F101" i="1"/>
  <c r="E101" i="1"/>
  <c r="D101" i="1"/>
  <c r="C101" i="1"/>
  <c r="B101" i="1"/>
  <c r="A101" i="1"/>
  <c r="Q100" i="1"/>
  <c r="P100" i="1"/>
  <c r="O100" i="1"/>
  <c r="N100" i="1"/>
  <c r="M100" i="1"/>
  <c r="L100" i="1"/>
  <c r="K100" i="1"/>
  <c r="I100" i="1"/>
  <c r="H100" i="1"/>
  <c r="G100" i="1"/>
  <c r="F100" i="1"/>
  <c r="E100" i="1"/>
  <c r="D100" i="1"/>
  <c r="C100" i="1"/>
  <c r="B100" i="1"/>
  <c r="A100" i="1"/>
  <c r="Q99" i="1"/>
  <c r="P99" i="1"/>
  <c r="O99" i="1"/>
  <c r="N99" i="1"/>
  <c r="M99" i="1"/>
  <c r="L99" i="1"/>
  <c r="K99" i="1"/>
  <c r="I99" i="1"/>
  <c r="H99" i="1"/>
  <c r="G99" i="1"/>
  <c r="F99" i="1"/>
  <c r="E99" i="1"/>
  <c r="D99" i="1"/>
  <c r="C99" i="1"/>
  <c r="B99" i="1"/>
  <c r="A99" i="1"/>
  <c r="Q98" i="1"/>
  <c r="P98" i="1"/>
  <c r="O98" i="1"/>
  <c r="N98" i="1"/>
  <c r="M98" i="1"/>
  <c r="L98" i="1"/>
  <c r="K98" i="1"/>
  <c r="I98" i="1"/>
  <c r="H98" i="1"/>
  <c r="G98" i="1"/>
  <c r="F98" i="1"/>
  <c r="E98" i="1"/>
  <c r="D98" i="1"/>
  <c r="C98" i="1"/>
  <c r="B98" i="1"/>
  <c r="A98" i="1"/>
  <c r="Q97" i="1"/>
  <c r="P97" i="1"/>
  <c r="O97" i="1"/>
  <c r="N97" i="1"/>
  <c r="M97" i="1"/>
  <c r="L97" i="1"/>
  <c r="K97" i="1"/>
  <c r="I97" i="1"/>
  <c r="H97" i="1"/>
  <c r="G97" i="1"/>
  <c r="F97" i="1"/>
  <c r="E97" i="1"/>
  <c r="D97" i="1"/>
  <c r="C97" i="1"/>
  <c r="B97" i="1"/>
  <c r="A97" i="1"/>
  <c r="Q96" i="1"/>
  <c r="P96" i="1"/>
  <c r="O96" i="1"/>
  <c r="N96" i="1"/>
  <c r="M96" i="1"/>
  <c r="L96" i="1"/>
  <c r="K96" i="1"/>
  <c r="I96" i="1"/>
  <c r="H96" i="1"/>
  <c r="G96" i="1"/>
  <c r="F96" i="1"/>
  <c r="E96" i="1"/>
  <c r="D96" i="1"/>
  <c r="C96" i="1"/>
  <c r="B96" i="1"/>
  <c r="A96" i="1"/>
  <c r="Q95" i="1"/>
  <c r="P95" i="1"/>
  <c r="O95" i="1"/>
  <c r="N95" i="1"/>
  <c r="M95" i="1"/>
  <c r="L95" i="1"/>
  <c r="K95" i="1"/>
  <c r="I95" i="1"/>
  <c r="H95" i="1"/>
  <c r="G95" i="1"/>
  <c r="F95" i="1"/>
  <c r="E95" i="1"/>
  <c r="D95" i="1"/>
  <c r="C95" i="1"/>
  <c r="B95" i="1"/>
  <c r="A95" i="1"/>
  <c r="Q94" i="1"/>
  <c r="P94" i="1"/>
  <c r="O94" i="1"/>
  <c r="N94" i="1"/>
  <c r="M94" i="1"/>
  <c r="L94" i="1"/>
  <c r="K94" i="1"/>
  <c r="I94" i="1"/>
  <c r="H94" i="1"/>
  <c r="G94" i="1"/>
  <c r="F94" i="1"/>
  <c r="E94" i="1"/>
  <c r="D94" i="1"/>
  <c r="C94" i="1"/>
  <c r="B94" i="1"/>
  <c r="A94" i="1"/>
  <c r="Q93" i="1"/>
  <c r="P93" i="1"/>
  <c r="O93" i="1"/>
  <c r="N93" i="1"/>
  <c r="M93" i="1"/>
  <c r="L93" i="1"/>
  <c r="K93" i="1"/>
  <c r="I93" i="1"/>
  <c r="H93" i="1"/>
  <c r="G93" i="1"/>
  <c r="F93" i="1"/>
  <c r="E93" i="1"/>
  <c r="D93" i="1"/>
  <c r="C93" i="1"/>
  <c r="B93" i="1"/>
  <c r="A93" i="1"/>
  <c r="Q92" i="1"/>
  <c r="P92" i="1"/>
  <c r="O92" i="1"/>
  <c r="N92" i="1"/>
  <c r="M92" i="1"/>
  <c r="L92" i="1"/>
  <c r="K92" i="1"/>
  <c r="I92" i="1"/>
  <c r="H92" i="1"/>
  <c r="G92" i="1"/>
  <c r="F92" i="1"/>
  <c r="E92" i="1"/>
  <c r="D92" i="1"/>
  <c r="C92" i="1"/>
  <c r="B92" i="1"/>
  <c r="A92" i="1"/>
  <c r="Q91" i="1"/>
  <c r="P91" i="1"/>
  <c r="O91" i="1"/>
  <c r="N91" i="1"/>
  <c r="M91" i="1"/>
  <c r="L91" i="1"/>
  <c r="K91" i="1"/>
  <c r="I91" i="1"/>
  <c r="H91" i="1"/>
  <c r="G91" i="1"/>
  <c r="F91" i="1"/>
  <c r="E91" i="1"/>
  <c r="D91" i="1"/>
  <c r="C91" i="1"/>
  <c r="B91" i="1"/>
  <c r="A91" i="1"/>
  <c r="Q90" i="1"/>
  <c r="P90" i="1"/>
  <c r="O90" i="1"/>
  <c r="N90" i="1"/>
  <c r="M90" i="1"/>
  <c r="L90" i="1"/>
  <c r="K90" i="1"/>
  <c r="I90" i="1"/>
  <c r="H90" i="1"/>
  <c r="G90" i="1"/>
  <c r="F90" i="1"/>
  <c r="E90" i="1"/>
  <c r="D90" i="1"/>
  <c r="C90" i="1"/>
  <c r="B90" i="1"/>
  <c r="A90" i="1"/>
  <c r="Q89" i="1"/>
  <c r="P89" i="1"/>
  <c r="O89" i="1"/>
  <c r="N89" i="1"/>
  <c r="M89" i="1"/>
  <c r="L89" i="1"/>
  <c r="K89" i="1"/>
  <c r="I89" i="1"/>
  <c r="H89" i="1"/>
  <c r="G89" i="1"/>
  <c r="F89" i="1"/>
  <c r="E89" i="1"/>
  <c r="D89" i="1"/>
  <c r="C89" i="1"/>
  <c r="B89" i="1"/>
  <c r="A89" i="1"/>
  <c r="Q88" i="1"/>
  <c r="P88" i="1"/>
  <c r="O88" i="1"/>
  <c r="N88" i="1"/>
  <c r="M88" i="1"/>
  <c r="L88" i="1"/>
  <c r="K88" i="1"/>
  <c r="I88" i="1"/>
  <c r="H88" i="1"/>
  <c r="G88" i="1"/>
  <c r="F88" i="1"/>
  <c r="E88" i="1"/>
  <c r="D88" i="1"/>
  <c r="C88" i="1"/>
  <c r="B88" i="1"/>
  <c r="A88" i="1"/>
  <c r="Q87" i="1"/>
  <c r="P87" i="1"/>
  <c r="O87" i="1"/>
  <c r="N87" i="1"/>
  <c r="M87" i="1"/>
  <c r="L87" i="1"/>
  <c r="K87" i="1"/>
  <c r="I87" i="1"/>
  <c r="H87" i="1"/>
  <c r="G87" i="1"/>
  <c r="F87" i="1"/>
  <c r="E87" i="1"/>
  <c r="D87" i="1"/>
  <c r="C87" i="1"/>
  <c r="B87" i="1"/>
  <c r="A87" i="1"/>
  <c r="Q86" i="1"/>
  <c r="P86" i="1"/>
  <c r="O86" i="1"/>
  <c r="N86" i="1"/>
  <c r="M86" i="1"/>
  <c r="L86" i="1"/>
  <c r="K86" i="1"/>
  <c r="I86" i="1"/>
  <c r="H86" i="1"/>
  <c r="G86" i="1"/>
  <c r="F86" i="1"/>
  <c r="E86" i="1"/>
  <c r="D86" i="1"/>
  <c r="C86" i="1"/>
  <c r="B86" i="1"/>
  <c r="A86" i="1"/>
  <c r="Q85" i="1"/>
  <c r="P85" i="1"/>
  <c r="O85" i="1"/>
  <c r="N85" i="1"/>
  <c r="M85" i="1"/>
  <c r="L85" i="1"/>
  <c r="K85" i="1"/>
  <c r="I85" i="1"/>
  <c r="H85" i="1"/>
  <c r="G85" i="1"/>
  <c r="F85" i="1"/>
  <c r="E85" i="1"/>
  <c r="D85" i="1"/>
  <c r="C85" i="1"/>
  <c r="B85" i="1"/>
  <c r="A85" i="1"/>
  <c r="Q84" i="1"/>
  <c r="P84" i="1"/>
  <c r="O84" i="1"/>
  <c r="N84" i="1"/>
  <c r="M84" i="1"/>
  <c r="L84" i="1"/>
  <c r="K84" i="1"/>
  <c r="I84" i="1"/>
  <c r="H84" i="1"/>
  <c r="G84" i="1"/>
  <c r="F84" i="1"/>
  <c r="E84" i="1"/>
  <c r="D84" i="1"/>
  <c r="C84" i="1"/>
  <c r="B84" i="1"/>
  <c r="A84" i="1"/>
  <c r="Q83" i="1"/>
  <c r="P83" i="1"/>
  <c r="O83" i="1"/>
  <c r="N83" i="1"/>
  <c r="M83" i="1"/>
  <c r="L83" i="1"/>
  <c r="K83" i="1"/>
  <c r="I83" i="1"/>
  <c r="H83" i="1"/>
  <c r="G83" i="1"/>
  <c r="F83" i="1"/>
  <c r="E83" i="1"/>
  <c r="D83" i="1"/>
  <c r="C83" i="1"/>
  <c r="B83" i="1"/>
  <c r="A83" i="1"/>
  <c r="W77" i="1"/>
  <c r="S77" i="1" a="1"/>
  <c r="S77" i="1" s="1"/>
  <c r="R77" i="1" a="1"/>
  <c r="R77" i="1" s="1"/>
  <c r="Q77" i="1" a="1"/>
  <c r="Q77" i="1" s="1"/>
  <c r="P77" i="1" a="1"/>
  <c r="P77" i="1" s="1"/>
  <c r="O77" i="1" a="1"/>
  <c r="O77" i="1" s="1"/>
  <c r="N77" i="1"/>
  <c r="J77" i="1"/>
  <c r="J142" i="1" s="1"/>
  <c r="W76" i="1"/>
  <c r="S76" i="1" a="1"/>
  <c r="S76" i="1" s="1"/>
  <c r="R76" i="1" a="1"/>
  <c r="R76" i="1" s="1"/>
  <c r="Q76" i="1" a="1"/>
  <c r="Q76" i="1" s="1"/>
  <c r="P76" i="1" a="1"/>
  <c r="P76" i="1" s="1"/>
  <c r="O76" i="1" a="1"/>
  <c r="O76" i="1" s="1"/>
  <c r="N76" i="1"/>
  <c r="J76" i="1"/>
  <c r="J141" i="1" s="1"/>
  <c r="W75" i="1"/>
  <c r="S75" i="1" a="1"/>
  <c r="S75" i="1" s="1"/>
  <c r="R75" i="1" a="1"/>
  <c r="R75" i="1" s="1"/>
  <c r="Q75" i="1" a="1"/>
  <c r="Q75" i="1" s="1"/>
  <c r="P75" i="1" a="1"/>
  <c r="P75" i="1" s="1"/>
  <c r="O75" i="1" a="1"/>
  <c r="O75" i="1" s="1"/>
  <c r="N75" i="1"/>
  <c r="J75" i="1"/>
  <c r="J140" i="1" s="1"/>
  <c r="W74" i="1"/>
  <c r="S74" i="1" a="1"/>
  <c r="S74" i="1" s="1"/>
  <c r="R74" i="1" a="1"/>
  <c r="R74" i="1" s="1"/>
  <c r="Q74" i="1" a="1"/>
  <c r="Q74" i="1" s="1"/>
  <c r="P74" i="1" a="1"/>
  <c r="P74" i="1" s="1"/>
  <c r="O74" i="1" a="1"/>
  <c r="O74" i="1" s="1"/>
  <c r="N74" i="1"/>
  <c r="J74" i="1"/>
  <c r="J139" i="1" s="1"/>
  <c r="W73" i="1"/>
  <c r="S73" i="1" a="1"/>
  <c r="S73" i="1" s="1"/>
  <c r="R73" i="1" a="1"/>
  <c r="R73" i="1" s="1"/>
  <c r="Q73" i="1" a="1"/>
  <c r="Q73" i="1" s="1"/>
  <c r="P73" i="1" a="1"/>
  <c r="P73" i="1" s="1"/>
  <c r="O73" i="1" a="1"/>
  <c r="O73" i="1" s="1"/>
  <c r="N73" i="1"/>
  <c r="J73" i="1"/>
  <c r="J138" i="1" s="1"/>
  <c r="W72" i="1"/>
  <c r="S72" i="1" a="1"/>
  <c r="S72" i="1" s="1"/>
  <c r="R72" i="1" a="1"/>
  <c r="R72" i="1" s="1"/>
  <c r="Q72" i="1" a="1"/>
  <c r="Q72" i="1" s="1"/>
  <c r="P72" i="1" a="1"/>
  <c r="P72" i="1" s="1"/>
  <c r="O72" i="1" a="1"/>
  <c r="O72" i="1" s="1"/>
  <c r="N72" i="1"/>
  <c r="J72" i="1"/>
  <c r="J137" i="1" s="1"/>
  <c r="W71" i="1"/>
  <c r="S71" i="1" a="1"/>
  <c r="S71" i="1" s="1"/>
  <c r="R71" i="1" a="1"/>
  <c r="R71" i="1" s="1"/>
  <c r="Q71" i="1" a="1"/>
  <c r="Q71" i="1" s="1"/>
  <c r="P71" i="1" a="1"/>
  <c r="P71" i="1" s="1"/>
  <c r="O71" i="1" a="1"/>
  <c r="O71" i="1" s="1"/>
  <c r="N71" i="1"/>
  <c r="J71" i="1"/>
  <c r="J136" i="1" s="1"/>
  <c r="W70" i="1"/>
  <c r="S70" i="1" a="1"/>
  <c r="S70" i="1" s="1"/>
  <c r="R70" i="1" a="1"/>
  <c r="R70" i="1" s="1"/>
  <c r="Q70" i="1" a="1"/>
  <c r="Q70" i="1" s="1"/>
  <c r="P70" i="1" a="1"/>
  <c r="P70" i="1" s="1"/>
  <c r="O70" i="1" a="1"/>
  <c r="O70" i="1" s="1"/>
  <c r="N70" i="1"/>
  <c r="J70" i="1"/>
  <c r="J135" i="1" s="1"/>
  <c r="W69" i="1"/>
  <c r="S69" i="1" a="1"/>
  <c r="S69" i="1" s="1"/>
  <c r="R69" i="1" a="1"/>
  <c r="R69" i="1" s="1"/>
  <c r="Q69" i="1" a="1"/>
  <c r="Q69" i="1" s="1"/>
  <c r="P69" i="1" a="1"/>
  <c r="P69" i="1" s="1"/>
  <c r="O69" i="1" a="1"/>
  <c r="O69" i="1" s="1"/>
  <c r="N69" i="1"/>
  <c r="J69" i="1"/>
  <c r="J134" i="1" s="1"/>
  <c r="W68" i="1"/>
  <c r="S68" i="1" a="1"/>
  <c r="S68" i="1" s="1"/>
  <c r="R68" i="1" a="1"/>
  <c r="R68" i="1" s="1"/>
  <c r="Q68" i="1" a="1"/>
  <c r="Q68" i="1" s="1"/>
  <c r="P68" i="1" a="1"/>
  <c r="P68" i="1" s="1"/>
  <c r="O68" i="1" a="1"/>
  <c r="O68" i="1" s="1"/>
  <c r="N68" i="1"/>
  <c r="J68" i="1"/>
  <c r="J133" i="1" s="1"/>
  <c r="W67" i="1"/>
  <c r="S67" i="1" a="1"/>
  <c r="S67" i="1" s="1"/>
  <c r="R67" i="1" a="1"/>
  <c r="R67" i="1" s="1"/>
  <c r="Q67" i="1" a="1"/>
  <c r="Q67" i="1" s="1"/>
  <c r="P67" i="1" a="1"/>
  <c r="P67" i="1" s="1"/>
  <c r="O67" i="1" a="1"/>
  <c r="O67" i="1" s="1"/>
  <c r="N67" i="1"/>
  <c r="J67" i="1"/>
  <c r="J132" i="1" s="1"/>
  <c r="W66" i="1"/>
  <c r="S66" i="1" a="1"/>
  <c r="S66" i="1" s="1"/>
  <c r="R66" i="1" a="1"/>
  <c r="R66" i="1" s="1"/>
  <c r="Q66" i="1" a="1"/>
  <c r="Q66" i="1" s="1"/>
  <c r="P66" i="1" a="1"/>
  <c r="P66" i="1" s="1"/>
  <c r="O66" i="1" a="1"/>
  <c r="O66" i="1" s="1"/>
  <c r="N66" i="1"/>
  <c r="J66" i="1"/>
  <c r="J131" i="1" s="1"/>
  <c r="W65" i="1"/>
  <c r="M65" i="1" s="1"/>
  <c r="S65" i="1" a="1"/>
  <c r="S65" i="1" s="1"/>
  <c r="R65" i="1" a="1"/>
  <c r="R65" i="1" s="1"/>
  <c r="Q65" i="1" a="1"/>
  <c r="Q65" i="1" s="1"/>
  <c r="P65" i="1" a="1"/>
  <c r="P65" i="1" s="1"/>
  <c r="O65" i="1" a="1"/>
  <c r="O65" i="1" s="1"/>
  <c r="N65" i="1"/>
  <c r="J65" i="1"/>
  <c r="J130" i="1" s="1"/>
  <c r="W64" i="1"/>
  <c r="S64" i="1" a="1"/>
  <c r="S64" i="1" s="1"/>
  <c r="R64" i="1" a="1"/>
  <c r="R64" i="1" s="1"/>
  <c r="Q64" i="1" a="1"/>
  <c r="Q64" i="1" s="1"/>
  <c r="P64" i="1" a="1"/>
  <c r="P64" i="1" s="1"/>
  <c r="O64" i="1" a="1"/>
  <c r="O64" i="1" s="1"/>
  <c r="N64" i="1"/>
  <c r="J64" i="1"/>
  <c r="J129" i="1" s="1"/>
  <c r="W63" i="1"/>
  <c r="S63" i="1" a="1"/>
  <c r="S63" i="1" s="1"/>
  <c r="R63" i="1" a="1"/>
  <c r="R63" i="1" s="1"/>
  <c r="Q63" i="1" a="1"/>
  <c r="Q63" i="1" s="1"/>
  <c r="P63" i="1" a="1"/>
  <c r="P63" i="1" s="1"/>
  <c r="O63" i="1" a="1"/>
  <c r="O63" i="1" s="1"/>
  <c r="N63" i="1"/>
  <c r="J63" i="1"/>
  <c r="J128" i="1" s="1"/>
  <c r="W62" i="1"/>
  <c r="S62" i="1" a="1"/>
  <c r="S62" i="1" s="1"/>
  <c r="R62" i="1" a="1"/>
  <c r="R62" i="1" s="1"/>
  <c r="Q62" i="1" a="1"/>
  <c r="Q62" i="1" s="1"/>
  <c r="P62" i="1" a="1"/>
  <c r="P62" i="1" s="1"/>
  <c r="O62" i="1" a="1"/>
  <c r="O62" i="1" s="1"/>
  <c r="N62" i="1"/>
  <c r="J62" i="1"/>
  <c r="J127" i="1" s="1"/>
  <c r="W61" i="1"/>
  <c r="S61" i="1" a="1"/>
  <c r="S61" i="1" s="1"/>
  <c r="R61" i="1" a="1"/>
  <c r="R61" i="1" s="1"/>
  <c r="Q61" i="1" a="1"/>
  <c r="Q61" i="1" s="1"/>
  <c r="P61" i="1" a="1"/>
  <c r="P61" i="1" s="1"/>
  <c r="O61" i="1" a="1"/>
  <c r="O61" i="1" s="1"/>
  <c r="N61" i="1"/>
  <c r="J61" i="1"/>
  <c r="J126" i="1" s="1"/>
  <c r="W60" i="1"/>
  <c r="S60" i="1" a="1"/>
  <c r="S60" i="1" s="1"/>
  <c r="R60" i="1" a="1"/>
  <c r="R60" i="1" s="1"/>
  <c r="Q60" i="1" a="1"/>
  <c r="Q60" i="1" s="1"/>
  <c r="P60" i="1" a="1"/>
  <c r="P60" i="1" s="1"/>
  <c r="O60" i="1" a="1"/>
  <c r="O60" i="1" s="1"/>
  <c r="N60" i="1"/>
  <c r="J60" i="1"/>
  <c r="J125" i="1" s="1"/>
  <c r="W59" i="1"/>
  <c r="S59" i="1" a="1"/>
  <c r="S59" i="1" s="1"/>
  <c r="R59" i="1" a="1"/>
  <c r="R59" i="1" s="1"/>
  <c r="Q59" i="1" a="1"/>
  <c r="Q59" i="1" s="1"/>
  <c r="P59" i="1" a="1"/>
  <c r="P59" i="1" s="1"/>
  <c r="O59" i="1" a="1"/>
  <c r="O59" i="1" s="1"/>
  <c r="N59" i="1"/>
  <c r="J59" i="1"/>
  <c r="J124" i="1" s="1"/>
  <c r="W58" i="1"/>
  <c r="S58" i="1" a="1"/>
  <c r="S58" i="1" s="1"/>
  <c r="R58" i="1" a="1"/>
  <c r="R58" i="1" s="1"/>
  <c r="Q58" i="1" a="1"/>
  <c r="Q58" i="1" s="1"/>
  <c r="P58" i="1" a="1"/>
  <c r="P58" i="1" s="1"/>
  <c r="O58" i="1" a="1"/>
  <c r="O58" i="1" s="1"/>
  <c r="N58" i="1"/>
  <c r="J58" i="1"/>
  <c r="J123" i="1" s="1"/>
  <c r="W57" i="1"/>
  <c r="S57" i="1" a="1"/>
  <c r="S57" i="1" s="1"/>
  <c r="R57" i="1" a="1"/>
  <c r="R57" i="1" s="1"/>
  <c r="Q57" i="1" a="1"/>
  <c r="Q57" i="1" s="1"/>
  <c r="P57" i="1" a="1"/>
  <c r="P57" i="1" s="1"/>
  <c r="O57" i="1" a="1"/>
  <c r="O57" i="1" s="1"/>
  <c r="N57" i="1"/>
  <c r="J57" i="1"/>
  <c r="J122" i="1" s="1"/>
  <c r="W56" i="1"/>
  <c r="S56" i="1" a="1"/>
  <c r="S56" i="1" s="1"/>
  <c r="R56" i="1" a="1"/>
  <c r="R56" i="1" s="1"/>
  <c r="Q56" i="1" a="1"/>
  <c r="Q56" i="1" s="1"/>
  <c r="P56" i="1" a="1"/>
  <c r="P56" i="1" s="1"/>
  <c r="O56" i="1" a="1"/>
  <c r="O56" i="1" s="1"/>
  <c r="N56" i="1"/>
  <c r="J56" i="1"/>
  <c r="J121" i="1" s="1"/>
  <c r="W55" i="1"/>
  <c r="S55" i="1" a="1"/>
  <c r="S55" i="1" s="1"/>
  <c r="R55" i="1" a="1"/>
  <c r="R55" i="1" s="1"/>
  <c r="Q55" i="1" a="1"/>
  <c r="Q55" i="1" s="1"/>
  <c r="P55" i="1" a="1"/>
  <c r="P55" i="1" s="1"/>
  <c r="O55" i="1" a="1"/>
  <c r="O55" i="1" s="1"/>
  <c r="N55" i="1"/>
  <c r="J55" i="1"/>
  <c r="J120" i="1" s="1"/>
  <c r="W54" i="1"/>
  <c r="S54" i="1" a="1"/>
  <c r="S54" i="1" s="1"/>
  <c r="R54" i="1" a="1"/>
  <c r="R54" i="1" s="1"/>
  <c r="Q54" i="1" a="1"/>
  <c r="Q54" i="1" s="1"/>
  <c r="P54" i="1" a="1"/>
  <c r="P54" i="1" s="1"/>
  <c r="O54" i="1" a="1"/>
  <c r="O54" i="1" s="1"/>
  <c r="N54" i="1"/>
  <c r="J54" i="1"/>
  <c r="J119" i="1" s="1"/>
  <c r="W53" i="1"/>
  <c r="S53" i="1" a="1"/>
  <c r="S53" i="1" s="1"/>
  <c r="R53" i="1" a="1"/>
  <c r="R53" i="1" s="1"/>
  <c r="Q53" i="1" a="1"/>
  <c r="Q53" i="1" s="1"/>
  <c r="P53" i="1" a="1"/>
  <c r="P53" i="1" s="1"/>
  <c r="O53" i="1" a="1"/>
  <c r="O53" i="1" s="1"/>
  <c r="N53" i="1"/>
  <c r="J53" i="1"/>
  <c r="J118" i="1" s="1"/>
  <c r="W52" i="1"/>
  <c r="S52" i="1" a="1"/>
  <c r="S52" i="1" s="1"/>
  <c r="R52" i="1" a="1"/>
  <c r="R52" i="1" s="1"/>
  <c r="Q52" i="1" a="1"/>
  <c r="Q52" i="1" s="1"/>
  <c r="P52" i="1" a="1"/>
  <c r="P52" i="1" s="1"/>
  <c r="O52" i="1" a="1"/>
  <c r="O52" i="1" s="1"/>
  <c r="N52" i="1"/>
  <c r="J52" i="1"/>
  <c r="J117" i="1" s="1"/>
  <c r="W51" i="1"/>
  <c r="S51" i="1" a="1"/>
  <c r="S51" i="1" s="1"/>
  <c r="R51" i="1" a="1"/>
  <c r="R51" i="1" s="1"/>
  <c r="Q51" i="1" a="1"/>
  <c r="Q51" i="1" s="1"/>
  <c r="P51" i="1" a="1"/>
  <c r="P51" i="1" s="1"/>
  <c r="O51" i="1" a="1"/>
  <c r="O51" i="1" s="1"/>
  <c r="N51" i="1"/>
  <c r="J51" i="1"/>
  <c r="J116" i="1" s="1"/>
  <c r="W50" i="1"/>
  <c r="S50" i="1" a="1"/>
  <c r="S50" i="1" s="1"/>
  <c r="R50" i="1" a="1"/>
  <c r="R50" i="1" s="1"/>
  <c r="Q50" i="1" a="1"/>
  <c r="Q50" i="1" s="1"/>
  <c r="P50" i="1" a="1"/>
  <c r="P50" i="1" s="1"/>
  <c r="O50" i="1" a="1"/>
  <c r="O50" i="1" s="1"/>
  <c r="N50" i="1"/>
  <c r="J50" i="1"/>
  <c r="J115" i="1" s="1"/>
  <c r="W49" i="1"/>
  <c r="S49" i="1" a="1"/>
  <c r="S49" i="1" s="1"/>
  <c r="R49" i="1" a="1"/>
  <c r="R49" i="1" s="1"/>
  <c r="Q49" i="1" a="1"/>
  <c r="Q49" i="1" s="1"/>
  <c r="P49" i="1" a="1"/>
  <c r="P49" i="1" s="1"/>
  <c r="O49" i="1" a="1"/>
  <c r="O49" i="1" s="1"/>
  <c r="N49" i="1"/>
  <c r="J49" i="1"/>
  <c r="J114" i="1" s="1"/>
  <c r="W48" i="1"/>
  <c r="M48" i="1" s="1"/>
  <c r="S48" i="1" a="1"/>
  <c r="S48" i="1" s="1"/>
  <c r="R48" i="1" a="1"/>
  <c r="R48" i="1" s="1"/>
  <c r="Q48" i="1" a="1"/>
  <c r="Q48" i="1" s="1"/>
  <c r="P48" i="1" a="1"/>
  <c r="P48" i="1" s="1"/>
  <c r="O48" i="1" a="1"/>
  <c r="O48" i="1" s="1"/>
  <c r="N48" i="1"/>
  <c r="J48" i="1"/>
  <c r="J113" i="1" s="1"/>
  <c r="W47" i="1"/>
  <c r="S47" i="1" a="1"/>
  <c r="S47" i="1" s="1"/>
  <c r="R47" i="1" a="1"/>
  <c r="R47" i="1" s="1"/>
  <c r="Q47" i="1" a="1"/>
  <c r="Q47" i="1" s="1"/>
  <c r="P47" i="1" a="1"/>
  <c r="P47" i="1" s="1"/>
  <c r="O47" i="1" a="1"/>
  <c r="O47" i="1" s="1"/>
  <c r="J47" i="1"/>
  <c r="J112" i="1" s="1"/>
  <c r="W46" i="1"/>
  <c r="S46" i="1" a="1"/>
  <c r="S46" i="1" s="1"/>
  <c r="R46" i="1" a="1"/>
  <c r="R46" i="1" s="1"/>
  <c r="Q46" i="1" a="1"/>
  <c r="Q46" i="1" s="1"/>
  <c r="P46" i="1" a="1"/>
  <c r="P46" i="1" s="1"/>
  <c r="O46" i="1" a="1"/>
  <c r="O46" i="1" s="1"/>
  <c r="N46" i="1"/>
  <c r="J46" i="1"/>
  <c r="J111" i="1" s="1"/>
  <c r="W45" i="1"/>
  <c r="S45" i="1" a="1"/>
  <c r="S45" i="1" s="1"/>
  <c r="R45" i="1" a="1"/>
  <c r="R45" i="1" s="1"/>
  <c r="Q45" i="1" a="1"/>
  <c r="Q45" i="1" s="1"/>
  <c r="P45" i="1" a="1"/>
  <c r="P45" i="1" s="1"/>
  <c r="O45" i="1" a="1"/>
  <c r="O45" i="1" s="1"/>
  <c r="N45" i="1"/>
  <c r="J45" i="1"/>
  <c r="J110" i="1" s="1"/>
  <c r="W44" i="1"/>
  <c r="S44" i="1" a="1"/>
  <c r="S44" i="1" s="1"/>
  <c r="R44" i="1" a="1"/>
  <c r="R44" i="1" s="1"/>
  <c r="Q44" i="1" a="1"/>
  <c r="Q44" i="1" s="1"/>
  <c r="P44" i="1" a="1"/>
  <c r="P44" i="1" s="1"/>
  <c r="O44" i="1" a="1"/>
  <c r="O44" i="1" s="1"/>
  <c r="N44" i="1"/>
  <c r="J44" i="1"/>
  <c r="J109" i="1" s="1"/>
  <c r="W43" i="1"/>
  <c r="S43" i="1" a="1"/>
  <c r="S43" i="1" s="1"/>
  <c r="R43" i="1" a="1"/>
  <c r="R43" i="1" s="1"/>
  <c r="Q43" i="1" a="1"/>
  <c r="Q43" i="1" s="1"/>
  <c r="P43" i="1" a="1"/>
  <c r="P43" i="1" s="1"/>
  <c r="O43" i="1" a="1"/>
  <c r="O43" i="1" s="1"/>
  <c r="N43" i="1"/>
  <c r="J43" i="1"/>
  <c r="J108" i="1" s="1"/>
  <c r="W42" i="1"/>
  <c r="S42" i="1" a="1"/>
  <c r="S42" i="1" s="1"/>
  <c r="R42" i="1" a="1"/>
  <c r="R42" i="1" s="1"/>
  <c r="Q42" i="1" a="1"/>
  <c r="Q42" i="1" s="1"/>
  <c r="P42" i="1" a="1"/>
  <c r="P42" i="1" s="1"/>
  <c r="O42" i="1" a="1"/>
  <c r="O42" i="1" s="1"/>
  <c r="N42" i="1"/>
  <c r="J42" i="1"/>
  <c r="J107" i="1" s="1"/>
  <c r="W41" i="1"/>
  <c r="S41" i="1" a="1"/>
  <c r="S41" i="1" s="1"/>
  <c r="R41" i="1" a="1"/>
  <c r="R41" i="1" s="1"/>
  <c r="Q41" i="1" a="1"/>
  <c r="Q41" i="1" s="1"/>
  <c r="P41" i="1" a="1"/>
  <c r="P41" i="1" s="1"/>
  <c r="O41" i="1" a="1"/>
  <c r="O41" i="1" s="1"/>
  <c r="N41" i="1"/>
  <c r="J41" i="1"/>
  <c r="J106" i="1" s="1"/>
  <c r="W40" i="1"/>
  <c r="S40" i="1" a="1"/>
  <c r="S40" i="1" s="1"/>
  <c r="R40" i="1" a="1"/>
  <c r="R40" i="1" s="1"/>
  <c r="Q40" i="1" a="1"/>
  <c r="Q40" i="1" s="1"/>
  <c r="P40" i="1" a="1"/>
  <c r="P40" i="1" s="1"/>
  <c r="O40" i="1" a="1"/>
  <c r="O40" i="1" s="1"/>
  <c r="N40" i="1"/>
  <c r="J40" i="1"/>
  <c r="J105" i="1" s="1"/>
  <c r="W39" i="1"/>
  <c r="S39" i="1" a="1"/>
  <c r="S39" i="1" s="1"/>
  <c r="R39" i="1" a="1"/>
  <c r="R39" i="1" s="1"/>
  <c r="Q39" i="1" a="1"/>
  <c r="Q39" i="1" s="1"/>
  <c r="P39" i="1" a="1"/>
  <c r="P39" i="1" s="1"/>
  <c r="O39" i="1" a="1"/>
  <c r="O39" i="1" s="1"/>
  <c r="N39" i="1"/>
  <c r="J39" i="1"/>
  <c r="J104" i="1" s="1"/>
  <c r="W38" i="1"/>
  <c r="S38" i="1" a="1"/>
  <c r="S38" i="1" s="1"/>
  <c r="R38" i="1" a="1"/>
  <c r="R38" i="1" s="1"/>
  <c r="Q38" i="1" a="1"/>
  <c r="Q38" i="1" s="1"/>
  <c r="P38" i="1" a="1"/>
  <c r="P38" i="1" s="1"/>
  <c r="O38" i="1" a="1"/>
  <c r="O38" i="1" s="1"/>
  <c r="N38" i="1"/>
  <c r="J38" i="1"/>
  <c r="J103" i="1" s="1"/>
  <c r="W37" i="1"/>
  <c r="S37" i="1" a="1"/>
  <c r="S37" i="1" s="1"/>
  <c r="R37" i="1" a="1"/>
  <c r="R37" i="1" s="1"/>
  <c r="Q37" i="1" a="1"/>
  <c r="Q37" i="1" s="1"/>
  <c r="P37" i="1" a="1"/>
  <c r="P37" i="1" s="1"/>
  <c r="O37" i="1" a="1"/>
  <c r="O37" i="1" s="1"/>
  <c r="N37" i="1"/>
  <c r="J37" i="1"/>
  <c r="J102" i="1" s="1"/>
  <c r="W36" i="1"/>
  <c r="M36" i="1" s="1"/>
  <c r="S36" i="1" a="1"/>
  <c r="S36" i="1" s="1"/>
  <c r="R36" i="1" a="1"/>
  <c r="R36" i="1" s="1"/>
  <c r="Q36" i="1" a="1"/>
  <c r="Q36" i="1" s="1"/>
  <c r="P36" i="1" a="1"/>
  <c r="P36" i="1" s="1"/>
  <c r="O36" i="1" a="1"/>
  <c r="O36" i="1" s="1"/>
  <c r="N36" i="1"/>
  <c r="J36" i="1"/>
  <c r="J101" i="1" s="1"/>
  <c r="W35" i="1"/>
  <c r="M35" i="1" s="1"/>
  <c r="S35" i="1" a="1"/>
  <c r="S35" i="1" s="1"/>
  <c r="R35" i="1" a="1"/>
  <c r="R35" i="1" s="1"/>
  <c r="Q35" i="1" a="1"/>
  <c r="Q35" i="1" s="1"/>
  <c r="P35" i="1" a="1"/>
  <c r="P35" i="1" s="1"/>
  <c r="O35" i="1" a="1"/>
  <c r="O35" i="1" s="1"/>
  <c r="N35" i="1"/>
  <c r="J35" i="1"/>
  <c r="J100" i="1" s="1"/>
  <c r="W34" i="1"/>
  <c r="M34" i="1" s="1"/>
  <c r="R99" i="1" s="1"/>
  <c r="S34" i="1" a="1"/>
  <c r="S34" i="1" s="1"/>
  <c r="R34" i="1" a="1"/>
  <c r="R34" i="1" s="1"/>
  <c r="Q34" i="1" a="1"/>
  <c r="Q34" i="1" s="1"/>
  <c r="P34" i="1" a="1"/>
  <c r="P34" i="1" s="1"/>
  <c r="O34" i="1" a="1"/>
  <c r="O34" i="1" s="1"/>
  <c r="N34" i="1"/>
  <c r="J34" i="1"/>
  <c r="J99" i="1" s="1"/>
  <c r="W33" i="1"/>
  <c r="M33" i="1" s="1"/>
  <c r="S33" i="1" a="1"/>
  <c r="S33" i="1" s="1"/>
  <c r="R33" i="1" a="1"/>
  <c r="R33" i="1" s="1"/>
  <c r="Q33" i="1" a="1"/>
  <c r="Q33" i="1" s="1"/>
  <c r="P33" i="1" a="1"/>
  <c r="P33" i="1" s="1"/>
  <c r="O33" i="1" a="1"/>
  <c r="O33" i="1" s="1"/>
  <c r="N33" i="1"/>
  <c r="J33" i="1"/>
  <c r="J98" i="1" s="1"/>
  <c r="W32" i="1"/>
  <c r="M32" i="1" s="1"/>
  <c r="S32" i="1" a="1"/>
  <c r="S32" i="1" s="1"/>
  <c r="R32" i="1" a="1"/>
  <c r="R32" i="1" s="1"/>
  <c r="Q32" i="1" a="1"/>
  <c r="Q32" i="1" s="1"/>
  <c r="P32" i="1" a="1"/>
  <c r="P32" i="1" s="1"/>
  <c r="O32" i="1" a="1"/>
  <c r="O32" i="1" s="1"/>
  <c r="N32" i="1"/>
  <c r="J32" i="1"/>
  <c r="J97" i="1" s="1"/>
  <c r="W31" i="1"/>
  <c r="S31" i="1" a="1"/>
  <c r="S31" i="1" s="1"/>
  <c r="R31" i="1" a="1"/>
  <c r="R31" i="1" s="1"/>
  <c r="Q31" i="1" a="1"/>
  <c r="Q31" i="1" s="1"/>
  <c r="P31" i="1" a="1"/>
  <c r="P31" i="1" s="1"/>
  <c r="O31" i="1" a="1"/>
  <c r="O31" i="1" s="1"/>
  <c r="N31" i="1"/>
  <c r="J31" i="1"/>
  <c r="J96" i="1" s="1"/>
  <c r="W30" i="1"/>
  <c r="M30" i="1" s="1"/>
  <c r="S30" i="1" a="1"/>
  <c r="S30" i="1" s="1"/>
  <c r="R30" i="1" a="1"/>
  <c r="R30" i="1" s="1"/>
  <c r="Q30" i="1" a="1"/>
  <c r="Q30" i="1" s="1"/>
  <c r="P30" i="1" a="1"/>
  <c r="P30" i="1" s="1"/>
  <c r="O30" i="1" a="1"/>
  <c r="O30" i="1" s="1"/>
  <c r="N30" i="1"/>
  <c r="J30" i="1"/>
  <c r="J95" i="1" s="1"/>
  <c r="W29" i="1"/>
  <c r="M29" i="1" s="1"/>
  <c r="S29" i="1" a="1"/>
  <c r="S29" i="1" s="1"/>
  <c r="R29" i="1" a="1"/>
  <c r="R29" i="1" s="1"/>
  <c r="Q29" i="1" a="1"/>
  <c r="Q29" i="1" s="1"/>
  <c r="P29" i="1" a="1"/>
  <c r="P29" i="1" s="1"/>
  <c r="O29" i="1" a="1"/>
  <c r="O29" i="1" s="1"/>
  <c r="N29" i="1"/>
  <c r="J29" i="1"/>
  <c r="J94" i="1" s="1"/>
  <c r="W28" i="1"/>
  <c r="M28" i="1" s="1"/>
  <c r="S28" i="1" a="1"/>
  <c r="S28" i="1" s="1"/>
  <c r="R28" i="1" a="1"/>
  <c r="R28" i="1" s="1"/>
  <c r="Q28" i="1" a="1"/>
  <c r="Q28" i="1" s="1"/>
  <c r="P28" i="1" a="1"/>
  <c r="P28" i="1" s="1"/>
  <c r="O28" i="1" a="1"/>
  <c r="O28" i="1" s="1"/>
  <c r="N28" i="1"/>
  <c r="J28" i="1"/>
  <c r="J93" i="1" s="1"/>
  <c r="W27" i="1"/>
  <c r="M27" i="1" s="1"/>
  <c r="S27" i="1" a="1"/>
  <c r="S27" i="1" s="1"/>
  <c r="R27" i="1" a="1"/>
  <c r="R27" i="1" s="1"/>
  <c r="Q27" i="1" a="1"/>
  <c r="Q27" i="1" s="1"/>
  <c r="P27" i="1" a="1"/>
  <c r="P27" i="1" s="1"/>
  <c r="O27" i="1" a="1"/>
  <c r="O27" i="1" s="1"/>
  <c r="N27" i="1"/>
  <c r="J27" i="1"/>
  <c r="J92" i="1" s="1"/>
  <c r="W26" i="1"/>
  <c r="M26" i="1" s="1"/>
  <c r="R91" i="1" s="1"/>
  <c r="S26" i="1" a="1"/>
  <c r="S26" i="1" s="1"/>
  <c r="R26" i="1" a="1"/>
  <c r="R26" i="1" s="1"/>
  <c r="Q26" i="1" a="1"/>
  <c r="Q26" i="1" s="1"/>
  <c r="P26" i="1" a="1"/>
  <c r="P26" i="1" s="1"/>
  <c r="O26" i="1" a="1"/>
  <c r="O26" i="1" s="1"/>
  <c r="N26" i="1"/>
  <c r="J26" i="1"/>
  <c r="J91" i="1" s="1"/>
  <c r="W25" i="1"/>
  <c r="M25" i="1" s="1"/>
  <c r="S25" i="1" a="1"/>
  <c r="S25" i="1" s="1"/>
  <c r="R25" i="1" a="1"/>
  <c r="R25" i="1" s="1"/>
  <c r="Q25" i="1" a="1"/>
  <c r="Q25" i="1" s="1"/>
  <c r="P25" i="1" a="1"/>
  <c r="P25" i="1" s="1"/>
  <c r="O25" i="1" a="1"/>
  <c r="O25" i="1" s="1"/>
  <c r="N25" i="1"/>
  <c r="J25" i="1"/>
  <c r="J90" i="1" s="1"/>
  <c r="W24" i="1"/>
  <c r="M24" i="1" s="1"/>
  <c r="S24" i="1" a="1"/>
  <c r="S24" i="1" s="1"/>
  <c r="R24" i="1" a="1"/>
  <c r="R24" i="1" s="1"/>
  <c r="Q24" i="1" a="1"/>
  <c r="Q24" i="1" s="1"/>
  <c r="P24" i="1" a="1"/>
  <c r="P24" i="1" s="1"/>
  <c r="O24" i="1" a="1"/>
  <c r="O24" i="1" s="1"/>
  <c r="N24" i="1"/>
  <c r="J24" i="1"/>
  <c r="J89" i="1" s="1"/>
  <c r="W23" i="1"/>
  <c r="S23" i="1" a="1"/>
  <c r="S23" i="1" s="1"/>
  <c r="R23" i="1" a="1"/>
  <c r="R23" i="1" s="1"/>
  <c r="Q23" i="1" a="1"/>
  <c r="Q23" i="1" s="1"/>
  <c r="P23" i="1" a="1"/>
  <c r="P23" i="1" s="1"/>
  <c r="O23" i="1" a="1"/>
  <c r="O23" i="1" s="1"/>
  <c r="J23" i="1"/>
  <c r="J88" i="1" s="1"/>
  <c r="W22" i="1"/>
  <c r="M22" i="1" s="1"/>
  <c r="S22" i="1" a="1"/>
  <c r="S22" i="1" s="1"/>
  <c r="R22" i="1" a="1"/>
  <c r="R22" i="1" s="1"/>
  <c r="Q22" i="1" a="1"/>
  <c r="Q22" i="1" s="1"/>
  <c r="P22" i="1" a="1"/>
  <c r="P22" i="1" s="1"/>
  <c r="O22" i="1" a="1"/>
  <c r="O22" i="1" s="1"/>
  <c r="N22" i="1"/>
  <c r="J22" i="1"/>
  <c r="J87" i="1" s="1"/>
  <c r="W21" i="1"/>
  <c r="M21" i="1" s="1"/>
  <c r="S21" i="1" a="1"/>
  <c r="S21" i="1" s="1"/>
  <c r="R21" i="1" a="1"/>
  <c r="R21" i="1" s="1"/>
  <c r="Q21" i="1" a="1"/>
  <c r="Q21" i="1" s="1"/>
  <c r="P21" i="1" a="1"/>
  <c r="P21" i="1" s="1"/>
  <c r="O21" i="1" a="1"/>
  <c r="O21" i="1" s="1"/>
  <c r="N21" i="1"/>
  <c r="J21" i="1"/>
  <c r="J86" i="1" s="1"/>
  <c r="W20" i="1"/>
  <c r="M20" i="1" s="1"/>
  <c r="S20" i="1" a="1"/>
  <c r="S20" i="1" s="1"/>
  <c r="R20" i="1" a="1"/>
  <c r="R20" i="1" s="1"/>
  <c r="Q20" i="1" a="1"/>
  <c r="Q20" i="1" s="1"/>
  <c r="P20" i="1" a="1"/>
  <c r="P20" i="1" s="1"/>
  <c r="O20" i="1" a="1"/>
  <c r="O20" i="1" s="1"/>
  <c r="N20" i="1"/>
  <c r="J20" i="1"/>
  <c r="J85" i="1" s="1"/>
  <c r="W19" i="1"/>
  <c r="M19" i="1" s="1"/>
  <c r="S19" i="1" a="1"/>
  <c r="S19" i="1" s="1"/>
  <c r="R19" i="1" a="1"/>
  <c r="R19" i="1" s="1"/>
  <c r="Q19" i="1" a="1"/>
  <c r="Q19" i="1" s="1"/>
  <c r="P19" i="1" a="1"/>
  <c r="P19" i="1" s="1"/>
  <c r="O19" i="1" a="1"/>
  <c r="O19" i="1" s="1"/>
  <c r="N19" i="1"/>
  <c r="J19" i="1"/>
  <c r="J84" i="1" s="1"/>
  <c r="W18" i="1"/>
  <c r="S18" i="1" a="1"/>
  <c r="S18" i="1" s="1"/>
  <c r="R18" i="1" a="1"/>
  <c r="R18" i="1" s="1"/>
  <c r="Q18" i="1" a="1"/>
  <c r="Q18" i="1" s="1"/>
  <c r="P18" i="1" a="1"/>
  <c r="P18" i="1" s="1"/>
  <c r="O18" i="1" a="1"/>
  <c r="O18" i="1" s="1"/>
  <c r="J18" i="1"/>
  <c r="J83" i="1" s="1"/>
  <c r="G6" i="1"/>
  <c r="N23" i="1" l="1"/>
  <c r="X23" i="1" s="1"/>
  <c r="M23" i="1" s="1"/>
  <c r="R88" i="1" s="1"/>
  <c r="M72" i="1"/>
  <c r="R137" i="1" s="1"/>
  <c r="M62" i="1"/>
  <c r="R127" i="1" s="1"/>
  <c r="M69" i="1"/>
  <c r="R134" i="1" s="1"/>
  <c r="M59" i="1"/>
  <c r="R124" i="1" s="1"/>
  <c r="M73" i="1"/>
  <c r="R138" i="1" s="1"/>
  <c r="M51" i="1"/>
  <c r="R116" i="1" s="1"/>
  <c r="M31" i="1"/>
  <c r="R96" i="1" s="1"/>
  <c r="M76" i="1"/>
  <c r="R141" i="1" s="1"/>
  <c r="M56" i="1"/>
  <c r="R121" i="1" s="1"/>
  <c r="M70" i="1"/>
  <c r="R135" i="1" s="1"/>
  <c r="M37" i="1"/>
  <c r="R102" i="1" s="1"/>
  <c r="M67" i="1"/>
  <c r="R132" i="1" s="1"/>
  <c r="M68" i="1"/>
  <c r="R133" i="1" s="1"/>
  <c r="M54" i="1"/>
  <c r="R119" i="1" s="1"/>
  <c r="M42" i="1"/>
  <c r="R107" i="1" s="1"/>
  <c r="M45" i="1"/>
  <c r="R110" i="1" s="1"/>
  <c r="M53" i="1"/>
  <c r="R118" i="1" s="1"/>
  <c r="M50" i="1"/>
  <c r="R115" i="1" s="1"/>
  <c r="M64" i="1"/>
  <c r="R129" i="1" s="1"/>
  <c r="M75" i="1"/>
  <c r="R140" i="1" s="1"/>
  <c r="M39" i="1"/>
  <c r="R104" i="1" s="1"/>
  <c r="M58" i="1"/>
  <c r="R123" i="1" s="1"/>
  <c r="M55" i="1"/>
  <c r="R120" i="1" s="1"/>
  <c r="M52" i="1"/>
  <c r="R117" i="1" s="1"/>
  <c r="M63" i="1"/>
  <c r="R128" i="1" s="1"/>
  <c r="M66" i="1"/>
  <c r="R131" i="1" s="1"/>
  <c r="M41" i="1"/>
  <c r="R106" i="1" s="1"/>
  <c r="M44" i="1"/>
  <c r="R109" i="1" s="1"/>
  <c r="M77" i="1"/>
  <c r="R142" i="1" s="1"/>
  <c r="M49" i="1"/>
  <c r="R114" i="1" s="1"/>
  <c r="M38" i="1"/>
  <c r="R103" i="1" s="1"/>
  <c r="M61" i="1"/>
  <c r="R126" i="1" s="1"/>
  <c r="M40" i="1"/>
  <c r="R105" i="1" s="1"/>
  <c r="M43" i="1"/>
  <c r="R108" i="1" s="1"/>
  <c r="M57" i="1"/>
  <c r="R122" i="1" s="1"/>
  <c r="M60" i="1"/>
  <c r="R125" i="1" s="1"/>
  <c r="M74" i="1"/>
  <c r="R139" i="1" s="1"/>
  <c r="M46" i="1"/>
  <c r="R111" i="1" s="1"/>
  <c r="M71" i="1"/>
  <c r="R136" i="1" s="1"/>
  <c r="N47" i="1"/>
  <c r="X47" i="1" s="1"/>
  <c r="M47" i="1" s="1"/>
  <c r="R112" i="1" s="1"/>
  <c r="R113" i="1"/>
  <c r="R95" i="1"/>
  <c r="N18" i="1"/>
  <c r="X18" i="1" s="1"/>
  <c r="R130" i="1"/>
  <c r="R94" i="1"/>
  <c r="R85" i="1"/>
  <c r="R101" i="1"/>
  <c r="R89" i="1"/>
  <c r="R98" i="1"/>
  <c r="R86" i="1"/>
  <c r="R84" i="1"/>
  <c r="R97" i="1"/>
  <c r="R87" i="1"/>
  <c r="R92" i="1"/>
  <c r="R93" i="1"/>
  <c r="R90" i="1"/>
  <c r="R100" i="1"/>
  <c r="M18" i="1" l="1"/>
  <c r="R83" i="1" s="1"/>
</calcChain>
</file>

<file path=xl/comments1.xml><?xml version="1.0" encoding="utf-8"?>
<comments xmlns="http://schemas.openxmlformats.org/spreadsheetml/2006/main">
  <authors>
    <author/>
  </authors>
  <commentList>
    <comment ref="B3" authorId="0" shapeId="0">
      <text>
        <r>
          <rPr>
            <sz val="11"/>
            <color theme="1"/>
            <rFont val="Calibri"/>
            <family val="2"/>
            <scheme val="minor"/>
          </rPr>
          <t xml:space="preserve">Enter Name of Originator
</t>
        </r>
      </text>
    </comment>
    <comment ref="B4" authorId="0" shapeId="0">
      <text>
        <r>
          <rPr>
            <sz val="11"/>
            <color theme="1"/>
            <rFont val="Calibri"/>
            <family val="2"/>
            <scheme val="minor"/>
          </rPr>
          <t xml:space="preserve">Entity initiating the NOC: Kohl's, Li &amp; Fung Vendor, Domestic Vendor or Factory Direct Vendor
</t>
        </r>
      </text>
    </comment>
    <comment ref="B5" authorId="0" shapeId="0">
      <text>
        <r>
          <rPr>
            <sz val="11"/>
            <color theme="1"/>
            <rFont val="Calibri"/>
            <family val="2"/>
            <scheme val="minor"/>
          </rPr>
          <t xml:space="preserve">Enter today's date (mm/dd/yyyy)
</t>
        </r>
      </text>
    </comment>
    <comment ref="B6" authorId="0" shapeId="0">
      <text>
        <r>
          <rPr>
            <sz val="11"/>
            <color theme="1"/>
            <rFont val="Calibri"/>
            <family val="2"/>
            <scheme val="minor"/>
          </rPr>
          <t xml:space="preserve">Fiscal Season/Year the goods are being delivered
</t>
        </r>
      </text>
    </comment>
    <comment ref="B7" authorId="0" shapeId="0">
      <text>
        <r>
          <rPr>
            <sz val="11"/>
            <color theme="1"/>
            <rFont val="Calibri"/>
            <family val="2"/>
            <scheme val="minor"/>
          </rPr>
          <t xml:space="preserve">Kohl's Business Category
</t>
        </r>
      </text>
    </comment>
    <comment ref="B8" authorId="0" shapeId="0">
      <text>
        <r>
          <rPr>
            <sz val="11"/>
            <color theme="1"/>
            <rFont val="Calibri"/>
            <family val="2"/>
            <scheme val="minor"/>
          </rPr>
          <t xml:space="preserve">Brand Name of product requiring the NOC
</t>
        </r>
      </text>
    </comment>
    <comment ref="B9" authorId="0" shapeId="0">
      <text>
        <r>
          <rPr>
            <sz val="11"/>
            <color theme="1"/>
            <rFont val="Calibri"/>
            <family val="2"/>
            <scheme val="minor"/>
          </rPr>
          <t xml:space="preserve">Dept # of product requiring the NOC
</t>
        </r>
      </text>
    </comment>
    <comment ref="B11" authorId="0" shapeId="0">
      <text>
        <r>
          <rPr>
            <sz val="11"/>
            <color theme="1"/>
            <rFont val="Calibri"/>
            <family val="2"/>
            <scheme val="minor"/>
          </rPr>
          <t xml:space="preserve">Vendor for product requiring the NOC
</t>
        </r>
      </text>
    </comment>
    <comment ref="B12" authorId="0" shapeId="0">
      <text>
        <r>
          <rPr>
            <sz val="11"/>
            <color theme="1"/>
            <rFont val="Calibri"/>
            <family val="2"/>
            <scheme val="minor"/>
          </rPr>
          <t xml:space="preserve">LF Office of Placement supporting the Product requiring NOC
</t>
        </r>
      </text>
    </comment>
    <comment ref="B13" authorId="0" shapeId="0">
      <text>
        <r>
          <rPr>
            <sz val="11"/>
            <color theme="1"/>
            <rFont val="Calibri"/>
            <family val="2"/>
            <scheme val="minor"/>
          </rPr>
          <t xml:space="preserve">Country of Production of product requiring NOC
</t>
        </r>
      </text>
    </comment>
    <comment ref="B14" authorId="0" shapeId="0">
      <text>
        <r>
          <rPr>
            <sz val="11"/>
            <color theme="1"/>
            <rFont val="Calibri"/>
            <family val="2"/>
            <scheme val="minor"/>
          </rPr>
          <t xml:space="preserve">Port location of Freight on Board of product requiring NOC
</t>
        </r>
      </text>
    </comment>
    <comment ref="B15" authorId="0" shapeId="0">
      <text>
        <r>
          <rPr>
            <sz val="11"/>
            <color theme="1"/>
            <rFont val="Calibri"/>
            <family val="2"/>
            <scheme val="minor"/>
          </rPr>
          <t xml:space="preserve">Type of Transportation: Air or Ocean
</t>
        </r>
      </text>
    </comment>
    <comment ref="B17" authorId="0" shapeId="0">
      <text>
        <r>
          <rPr>
            <sz val="11"/>
            <color theme="1"/>
            <rFont val="Calibri"/>
            <family val="2"/>
            <scheme val="minor"/>
          </rPr>
          <t>What is changing about the PO</t>
        </r>
      </text>
    </comment>
    <comment ref="C17" authorId="0" shapeId="0">
      <text>
        <r>
          <rPr>
            <sz val="11"/>
            <color theme="1"/>
            <rFont val="Calibri"/>
            <family val="2"/>
            <scheme val="minor"/>
          </rPr>
          <t>Based on what is selected as the Reason for Change, the potential PO fields that need to be updated will populate. PO fields with an asterisk (*) are optional to include on the NOC unless a change to that PO field is needed. All fields without an asterisk are required to be on the NOC for the selected Reason for Change.</t>
        </r>
      </text>
    </comment>
    <comment ref="D17" authorId="0" shapeId="0">
      <text>
        <r>
          <rPr>
            <sz val="11"/>
            <color theme="1"/>
            <rFont val="Calibri"/>
            <family val="2"/>
            <scheme val="minor"/>
          </rPr>
          <t xml:space="preserve">The existing value currently on the PO (needed for history)
</t>
        </r>
      </text>
    </comment>
    <comment ref="E17" authorId="0" shapeId="0">
      <text>
        <r>
          <rPr>
            <sz val="11"/>
            <color theme="1"/>
            <rFont val="Calibri"/>
            <family val="2"/>
            <scheme val="minor"/>
          </rPr>
          <t xml:space="preserve">The value that the PO needs to be updated to
</t>
        </r>
      </text>
    </comment>
    <comment ref="F17" authorId="0" shapeId="0">
      <text>
        <r>
          <rPr>
            <sz val="11"/>
            <color theme="1"/>
            <rFont val="Calibri"/>
            <family val="2"/>
            <scheme val="minor"/>
          </rPr>
          <t>The dev choice style #s/suffixes as well as the corresponding SKU #s that are requiring the change</t>
        </r>
      </text>
    </comment>
    <comment ref="G17" authorId="0" shapeId="0">
      <text>
        <r>
          <rPr>
            <sz val="11"/>
            <color theme="1"/>
            <rFont val="Calibri"/>
            <family val="2"/>
            <scheme val="minor"/>
          </rPr>
          <t>The style #’s corresponding style descriptions</t>
        </r>
      </text>
    </comment>
    <comment ref="H17" authorId="0" shapeId="0">
      <text>
        <r>
          <rPr>
            <sz val="11"/>
            <color theme="1"/>
            <rFont val="Calibri"/>
            <family val="2"/>
            <scheme val="minor"/>
          </rPr>
          <t>The PO #(s) requiring the change</t>
        </r>
      </text>
    </comment>
    <comment ref="I17" authorId="0" shapeId="0">
      <text>
        <r>
          <rPr>
            <sz val="11"/>
            <color theme="1"/>
            <rFont val="Calibri"/>
            <family val="2"/>
            <scheme val="minor"/>
          </rPr>
          <t>The earliest start X-Fty date for the PO(s) requiring the change (if there are multiple POs listed, only the earliest X-Fty should be provided) (ex. 07/27/2023)</t>
        </r>
      </text>
    </comment>
    <comment ref="J17" authorId="0" shapeId="0">
      <text>
        <r>
          <rPr>
            <sz val="11"/>
            <color theme="1"/>
            <rFont val="Calibri"/>
            <family val="2"/>
            <scheme val="minor"/>
          </rPr>
          <t>Based on date entered in Earliest Start X-Fty field, this field will automatically calculate</t>
        </r>
      </text>
    </comment>
    <comment ref="K17" authorId="0" shapeId="0">
      <text>
        <r>
          <rPr>
            <sz val="11"/>
            <color theme="1"/>
            <rFont val="Calibri"/>
            <family val="2"/>
            <scheme val="minor"/>
          </rPr>
          <t>The earliest original In DC month &amp; week for the PO(s) requiring the change (if there are multiple POs listed, only the earliest In DC should be provided) (ex. Feb wk 2)</t>
        </r>
      </text>
    </comment>
    <comment ref="L17" authorId="0" shapeId="0">
      <text>
        <r>
          <rPr>
            <sz val="11"/>
            <color theme="1"/>
            <rFont val="Calibri"/>
            <family val="2"/>
            <scheme val="minor"/>
          </rPr>
          <t xml:space="preserve">Any additional context/information can be placed here
</t>
        </r>
      </text>
    </comment>
    <comment ref="M17" authorId="0" shapeId="0">
      <text>
        <r>
          <rPr>
            <sz val="11"/>
            <color theme="1"/>
            <rFont val="Calibri"/>
            <family val="2"/>
            <scheme val="minor"/>
          </rPr>
          <t>Based on all details provided in the EDI Changes section, this field will auto populate with internal team emails that need to be notified of the changes. Production should send the entire NOC to these team emails. In addition, any additional considerations or instructions will populate if relevant to the PO change.</t>
        </r>
      </text>
    </comment>
  </commentList>
</comments>
</file>

<file path=xl/comments2.xml><?xml version="1.0" encoding="utf-8"?>
<comments xmlns="http://schemas.openxmlformats.org/spreadsheetml/2006/main">
  <authors>
    <author/>
  </authors>
  <commentList>
    <comment ref="J23" authorId="0" shapeId="0">
      <text>
        <r>
          <rPr>
            <sz val="11"/>
            <color theme="1"/>
            <rFont val="Calibri"/>
            <family val="2"/>
            <scheme val="minor"/>
          </rPr>
          <t>these styles will show up on the written incorrectly report - follow up with TR Imports on correct process
	-Lauren Aghjian</t>
        </r>
      </text>
    </comment>
  </commentList>
</comments>
</file>

<file path=xl/sharedStrings.xml><?xml version="1.0" encoding="utf-8"?>
<sst xmlns="http://schemas.openxmlformats.org/spreadsheetml/2006/main" count="377" uniqueCount="232">
  <si>
    <t>Notice of Change Form</t>
  </si>
  <si>
    <t>Composed by:</t>
  </si>
  <si>
    <t>Comp Rate Calculator</t>
  </si>
  <si>
    <t>NOC Initiator:</t>
  </si>
  <si>
    <t>**Must Calculate Comp Rate for All Cost Changes (3 decimal places)</t>
  </si>
  <si>
    <t>Date:</t>
  </si>
  <si>
    <t>Enter FC</t>
  </si>
  <si>
    <t>Enter ELC</t>
  </si>
  <si>
    <t>Comp Rate (Add to NOC Line)</t>
  </si>
  <si>
    <t>Season/Year:</t>
  </si>
  <si>
    <t>Category:</t>
  </si>
  <si>
    <t>*auto population</t>
  </si>
  <si>
    <t>Brand:</t>
  </si>
  <si>
    <t>Dept:</t>
  </si>
  <si>
    <t>Vendor:</t>
  </si>
  <si>
    <t>Office of Placement:</t>
  </si>
  <si>
    <t>(Import Li &amp; Fung &amp; Factory Direct Only)</t>
  </si>
  <si>
    <t>Country of Production:</t>
  </si>
  <si>
    <t>FOB:</t>
  </si>
  <si>
    <t>Original Shipping Method:</t>
  </si>
  <si>
    <t>EDI Changes:</t>
  </si>
  <si>
    <t>Reason for Change</t>
  </si>
  <si>
    <t>PO Field
Changing</t>
  </si>
  <si>
    <t>Old Value</t>
  </si>
  <si>
    <t>New Value</t>
  </si>
  <si>
    <t>Style Description(s)</t>
  </si>
  <si>
    <t>PO(s) Impacted</t>
  </si>
  <si>
    <t>Days Until Start X-Fty</t>
  </si>
  <si>
    <t>Earliest Original InDC (Month &amp; Week)</t>
  </si>
  <si>
    <t>Comments</t>
  </si>
  <si>
    <t>**If more rows are required, unhide rows 38-77</t>
  </si>
  <si>
    <t>**Kohl's: Copy &amp; Paste completed rows into Tracker Template</t>
  </si>
  <si>
    <t>NOC Initiator</t>
  </si>
  <si>
    <t>Office</t>
  </si>
  <si>
    <t>Dept</t>
  </si>
  <si>
    <t>Brand</t>
  </si>
  <si>
    <t>Vendor</t>
  </si>
  <si>
    <t>PO #(s)</t>
  </si>
  <si>
    <t>Original Start X-Fty Date</t>
  </si>
  <si>
    <t>Days Until Start X-Fty Date</t>
  </si>
  <si>
    <t>Original InDC Month &amp; Week</t>
  </si>
  <si>
    <t>PO Field Changing</t>
  </si>
  <si>
    <t>Original Value</t>
  </si>
  <si>
    <t>Requested Update</t>
  </si>
  <si>
    <t>Reason for Update</t>
  </si>
  <si>
    <t>Change Comments</t>
  </si>
  <si>
    <t>Date Requested</t>
  </si>
  <si>
    <t>Production Send NOC To</t>
  </si>
  <si>
    <t>Cost Change</t>
  </si>
  <si>
    <t>FC/ELC</t>
  </si>
  <si>
    <t>Country of Production</t>
  </si>
  <si>
    <t>Category</t>
  </si>
  <si>
    <t>Office of Placement</t>
  </si>
  <si>
    <t>Original Requestor</t>
  </si>
  <si>
    <t>Season</t>
  </si>
  <si>
    <t>Types of Exemptions</t>
  </si>
  <si>
    <t>Change Topic</t>
  </si>
  <si>
    <t>PO Fields</t>
  </si>
  <si>
    <t>Accessories</t>
  </si>
  <si>
    <t>LF-Bangladesh</t>
  </si>
  <si>
    <t>Buyer</t>
  </si>
  <si>
    <t>AB STUDIO</t>
  </si>
  <si>
    <t>SP22</t>
  </si>
  <si>
    <t>Fill Rate</t>
  </si>
  <si>
    <t>Color Change</t>
  </si>
  <si>
    <t>NRF Color</t>
  </si>
  <si>
    <t>Vendor Color</t>
  </si>
  <si>
    <t>Footwear</t>
  </si>
  <si>
    <t>LF-China</t>
  </si>
  <si>
    <t>Product Manager</t>
  </si>
  <si>
    <t>AMERICANA</t>
  </si>
  <si>
    <t>FA22</t>
  </si>
  <si>
    <t>Late Shipment/Late Handover</t>
  </si>
  <si>
    <t>Comp Rate</t>
  </si>
  <si>
    <t>Home</t>
  </si>
  <si>
    <t>LF-Guatamala</t>
  </si>
  <si>
    <t>Sourcing Team</t>
  </si>
  <si>
    <t>APT 9</t>
  </si>
  <si>
    <t>SP23</t>
  </si>
  <si>
    <t>Late Routing</t>
  </si>
  <si>
    <t>COP (code)</t>
  </si>
  <si>
    <t>*FOB (code)</t>
  </si>
  <si>
    <t>*POE (code)</t>
  </si>
  <si>
    <t>Kids</t>
  </si>
  <si>
    <t>LF-Hong Kong</t>
  </si>
  <si>
    <t>BIG ONE</t>
  </si>
  <si>
    <t>FA23</t>
  </si>
  <si>
    <t>Multiple Routing</t>
  </si>
  <si>
    <t>Factory Change</t>
  </si>
  <si>
    <t>Factory (Name &amp; One PLM code)</t>
  </si>
  <si>
    <t>*COP (code)</t>
  </si>
  <si>
    <t>Mens</t>
  </si>
  <si>
    <t>LF-India</t>
  </si>
  <si>
    <t>BIG ONE DISNEY</t>
  </si>
  <si>
    <t>SP24</t>
  </si>
  <si>
    <t>Failure to consolidate</t>
  </si>
  <si>
    <t>FOB Change</t>
  </si>
  <si>
    <t>FOB (code)</t>
  </si>
  <si>
    <t>*Factory (Name &amp; OnePLM code)</t>
  </si>
  <si>
    <t>POE (code)</t>
  </si>
  <si>
    <t>Womens</t>
  </si>
  <si>
    <t>LF-Korea</t>
  </si>
  <si>
    <t>BIG ONE STAR WARS</t>
  </si>
  <si>
    <t>FA24</t>
  </si>
  <si>
    <t>Backorder (split shipment)</t>
  </si>
  <si>
    <t>New Store Indicator</t>
  </si>
  <si>
    <t>LF-Pakistan</t>
  </si>
  <si>
    <t>BIG ONES STAR WARS</t>
  </si>
  <si>
    <t>Late Landed/POE Freight Authorization Entry</t>
  </si>
  <si>
    <t>LF-Taiwan</t>
  </si>
  <si>
    <t>CALIVILLE</t>
  </si>
  <si>
    <t>Late Landed/POE Delivery Order Entry</t>
  </si>
  <si>
    <t>Pack Size Update</t>
  </si>
  <si>
    <t>Inner Pack</t>
  </si>
  <si>
    <t>Outer Pack</t>
  </si>
  <si>
    <t>LF-Turkey</t>
  </si>
  <si>
    <t>CELEBRATE TOGETHER</t>
  </si>
  <si>
    <t>Incorrect/missing retail price *Special instructions should be added to the PO</t>
  </si>
  <si>
    <t>Pack Update</t>
  </si>
  <si>
    <t>*Pack Add</t>
  </si>
  <si>
    <t>*Pack Component Deletion</t>
  </si>
  <si>
    <t>*Pack Description</t>
  </si>
  <si>
    <t>*Pack Ratio</t>
  </si>
  <si>
    <t>CROFT &amp; BARROW</t>
  </si>
  <si>
    <t>Incorrect/missing UPC *Special instructions should be added to the PO</t>
  </si>
  <si>
    <t>Parent Change</t>
  </si>
  <si>
    <t>Vendor (Parent Name &amp; OnePLM code)</t>
  </si>
  <si>
    <t>*Factory (Name &amp; One PLM code)</t>
  </si>
  <si>
    <t>CT-DISNEY</t>
  </si>
  <si>
    <t>PO written as Retail and shipping to E-Com or PO written as E-com and shipping to Retail</t>
  </si>
  <si>
    <t>PO Cancellation</t>
  </si>
  <si>
    <t>PO Status</t>
  </si>
  <si>
    <t>CT-STAR WARS</t>
  </si>
  <si>
    <t>Factory Direct or Dept. 78 PO level exemption</t>
  </si>
  <si>
    <t>PO Qty Change</t>
  </si>
  <si>
    <t>Units</t>
  </si>
  <si>
    <t>CUDDL DUDS HOME</t>
  </si>
  <si>
    <t>N/A</t>
  </si>
  <si>
    <t>POE Change</t>
  </si>
  <si>
    <t>EASTER</t>
  </si>
  <si>
    <t>Retail Change</t>
  </si>
  <si>
    <t>Retail (minimum 3 days to process)</t>
  </si>
  <si>
    <t>FALL-PVT</t>
  </si>
  <si>
    <t>Size Change</t>
  </si>
  <si>
    <t>Size</t>
  </si>
  <si>
    <t>FLX</t>
  </si>
  <si>
    <t>Style/SKU Update</t>
  </si>
  <si>
    <t>*Style #</t>
  </si>
  <si>
    <t>*SKU #</t>
  </si>
  <si>
    <t>*Style Description</t>
  </si>
  <si>
    <t>*SKU Cancel</t>
  </si>
  <si>
    <t>*SKU Reinstate</t>
  </si>
  <si>
    <t>FOOD NETWORK</t>
  </si>
  <si>
    <t>Vendor Early</t>
  </si>
  <si>
    <t>Start X-Fty</t>
  </si>
  <si>
    <t>End X-Fty</t>
  </si>
  <si>
    <t>Start Ship Date</t>
  </si>
  <si>
    <t>Ship Cancel Date</t>
  </si>
  <si>
    <t>OTB Week</t>
  </si>
  <si>
    <t>HALLOWEEN-PVT</t>
  </si>
  <si>
    <t>Vendor Late</t>
  </si>
  <si>
    <t>JB DISNEY INSERTION</t>
  </si>
  <si>
    <t>Merch Move Up</t>
  </si>
  <si>
    <t>JB MARVEL</t>
  </si>
  <si>
    <t>Merch Approved Move Out</t>
  </si>
  <si>
    <t>JB STAR WARS</t>
  </si>
  <si>
    <t>UPC Information</t>
  </si>
  <si>
    <t>UPC</t>
  </si>
  <si>
    <t>JFYF</t>
  </si>
  <si>
    <t>JUMPING BEANS</t>
  </si>
  <si>
    <t>JUMPING BEANS DISNEY</t>
  </si>
  <si>
    <t>KCK</t>
  </si>
  <si>
    <t>LC</t>
  </si>
  <si>
    <t>LITTLE CO. BY LC</t>
  </si>
  <si>
    <t>NINE WEST</t>
  </si>
  <si>
    <t>Reason for Change Index Validation</t>
  </si>
  <si>
    <t>OTHER PRIVATE BRAND</t>
  </si>
  <si>
    <t>Required PO Fields on the NOC</t>
  </si>
  <si>
    <t>Optional PO Fields on the NOC (depending on the change)</t>
  </si>
  <si>
    <t>SIMPLY VERAVERA WANG</t>
  </si>
  <si>
    <t>NRF Color, Vendor Color</t>
  </si>
  <si>
    <t>SO...</t>
  </si>
  <si>
    <t>FC/ELC, Comp Rate</t>
  </si>
  <si>
    <t>SONOMA</t>
  </si>
  <si>
    <t>FOB (code), POE (code)</t>
  </si>
  <si>
    <t>SONOMA COMMUNITY</t>
  </si>
  <si>
    <t>Factory (Name &amp; OnePLM code)</t>
  </si>
  <si>
    <t>COP (code), FOB (code), POE (code)</t>
  </si>
  <si>
    <t>SPRING-PVT</t>
  </si>
  <si>
    <t>Factory (Name &amp; OnePLM code), COP (code)</t>
  </si>
  <si>
    <t>ST NICHOLAS SQRE</t>
  </si>
  <si>
    <t>ST PATRICKS-PVT</t>
  </si>
  <si>
    <t>STAR WARS</t>
  </si>
  <si>
    <t>Inner Pack, Outer Pack</t>
  </si>
  <si>
    <t>SUMMER-PVT</t>
  </si>
  <si>
    <t>Pack Add, Pack Component Deletion, Pack Description, Pack Ratio</t>
  </si>
  <si>
    <t>TEKGEAR</t>
  </si>
  <si>
    <t>URBAN PIPELINE</t>
  </si>
  <si>
    <t>VALENTINES-PVT</t>
  </si>
  <si>
    <t>POE (code), FOB (code)</t>
  </si>
  <si>
    <t>Style #, SKU #, Style Description, SKU Cancel, SKU Reinstate</t>
  </si>
  <si>
    <t>Start X-Fty, End X-Fty, Start Ship Date, Ship Cancel Date, OTB Week</t>
  </si>
  <si>
    <t>Start Ship Date, Ship Cancel Date, OTB Week</t>
  </si>
  <si>
    <t>Ship Window Update Scenario</t>
  </si>
  <si>
    <t>Vendor Late (Resulting in Chargeback)</t>
  </si>
  <si>
    <t>PO Fields Requiring to be Updated</t>
  </si>
  <si>
    <t>Earliest Original Start X-Fty Date (MM/DDYYYY)</t>
  </si>
  <si>
    <t>(Import Li &amp; Fung Only)</t>
  </si>
  <si>
    <t>PO Type</t>
  </si>
  <si>
    <t>Production Send To / Additional Considerations</t>
  </si>
  <si>
    <t>Reason for Change Index</t>
  </si>
  <si>
    <t>MUST be included on NOC Form</t>
  </si>
  <si>
    <t>If any below fields are missing, Production will send NOC form back to Vendor to correct</t>
  </si>
  <si>
    <t>MUST be included on NOC Form if the change requires the field to be updated</t>
  </si>
  <si>
    <t>Optional PO Fields on the NOC</t>
  </si>
  <si>
    <t>Style #(s) AND SKU #(s) Impacted</t>
  </si>
  <si>
    <t>Extra Definitions</t>
  </si>
  <si>
    <t>PO Field</t>
  </si>
  <si>
    <t>Definition</t>
  </si>
  <si>
    <t>X-Factory</t>
  </si>
  <si>
    <t>An order's country of origin ship dates. The shipping window an overseas factory must meet to deliver the product on time.</t>
  </si>
  <si>
    <t>Domestic (U.S.) "do not ship before" date. (Refer to "Ship / Cancel Date" row in the Kohl's Transit Calendar)</t>
  </si>
  <si>
    <t>Domestic (U.S.) "do not ship after" date. (Refer to "Ship / Cancel Date" row in the Kohl's Transit Calendar)</t>
  </si>
  <si>
    <t>Ticket Type</t>
  </si>
  <si>
    <t>Split Shipment</t>
  </si>
  <si>
    <t>Units Shifted to New PO</t>
  </si>
  <si>
    <t>New PO Start X-Fty</t>
  </si>
  <si>
    <t>New PO End X-Fty</t>
  </si>
  <si>
    <t>New PO Start Ship Date</t>
  </si>
  <si>
    <t>New PO Ship Cancel Date</t>
  </si>
  <si>
    <t>New PO OTB Week</t>
  </si>
  <si>
    <t>Units, Units Shifted to New PO, New PO Start X-Fty, New PO End X-Fty, New PO Start Ship Date, New PO Ship Cancel Date, New PO OTB Week</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</si>
</sst>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rgb="FFFFFFFF"/>
      <name val="Calibri"/>
      <family val="2"/>
    </font>
    <font>
      <sz val="11"/>
      <name val="Calibri"/>
      <family val="2"/>
    </font>
    <font>
      <sz val="11"/>
      <color theme="1"/>
      <name val="Calibri"/>
      <family val="2"/>
      <scheme val="minor"/>
    </font>
    <font>
      <sz val="11"/>
      <color theme="1"/>
      <name val="Calibri"/>
      <family val="2"/>
    </font>
    <font>
      <b/>
      <sz val="12"/>
      <color theme="1"/>
      <name val="Calibri"/>
      <family val="2"/>
    </font>
    <font>
      <b/>
      <sz val="11"/>
      <color theme="1"/>
      <name val="Calibri"/>
      <family val="2"/>
      <scheme val="minor"/>
    </font>
    <font>
      <b/>
      <sz val="11"/>
      <color rgb="FFFFFFFF"/>
      <name val="Calibri"/>
      <family val="2"/>
      <scheme val="minor"/>
    </font>
    <font>
      <b/>
      <sz val="11"/>
      <color rgb="FFFFFFFF"/>
      <name val="Calibri"/>
      <family val="2"/>
    </font>
    <font>
      <i/>
      <sz val="8"/>
      <color theme="1"/>
      <name val="Calibri"/>
      <family val="2"/>
    </font>
    <font>
      <b/>
      <sz val="11"/>
      <color theme="1"/>
      <name val="Calibri"/>
      <family val="2"/>
    </font>
    <font>
      <b/>
      <sz val="12"/>
      <color theme="0"/>
      <name val="Calibri"/>
      <family val="2"/>
    </font>
    <font>
      <b/>
      <sz val="12"/>
      <color rgb="FFFFFFFF"/>
      <name val="Calibri"/>
      <family val="2"/>
    </font>
    <font>
      <sz val="11"/>
      <color rgb="FF0000FF"/>
      <name val="Calibri"/>
      <family val="2"/>
    </font>
    <font>
      <sz val="11"/>
      <color rgb="FF000000"/>
      <name val="Calibri"/>
      <family val="2"/>
    </font>
    <font>
      <b/>
      <sz val="14"/>
      <color theme="1"/>
      <name val="Calibri"/>
      <family val="2"/>
    </font>
    <font>
      <sz val="8"/>
      <color theme="1"/>
      <name val="Tahoma"/>
      <family val="2"/>
    </font>
    <font>
      <sz val="11"/>
      <color rgb="FF000000"/>
      <name val="Docs-Calibri"/>
    </font>
    <font>
      <sz val="11"/>
      <color theme="0"/>
      <name val="Calibri"/>
      <family val="2"/>
      <scheme val="minor"/>
    </font>
    <font>
      <sz val="11"/>
      <color theme="0"/>
      <name val="Calibri"/>
      <family val="2"/>
    </font>
    <font>
      <b/>
      <sz val="14"/>
      <color rgb="FFFFFFFF"/>
      <name val="Calibri"/>
      <family val="2"/>
      <scheme val="minor"/>
    </font>
    <font>
      <b/>
      <i/>
      <sz val="11"/>
      <color theme="1"/>
      <name val="Calibri"/>
      <family val="2"/>
      <scheme val="minor"/>
    </font>
    <font>
      <b/>
      <u/>
      <sz val="14"/>
      <color theme="1"/>
      <name val="Calibri"/>
      <family val="2"/>
      <scheme val="minor"/>
    </font>
    <font>
      <b/>
      <sz val="14"/>
      <color theme="0"/>
      <name val="Calibri"/>
      <family val="2"/>
      <scheme val="minor"/>
    </font>
    <font>
      <sz val="11"/>
      <color rgb="FFFF0000"/>
      <name val="Calibri"/>
      <family val="2"/>
      <scheme val="minor"/>
    </font>
    <font>
      <sz val="11"/>
      <color rgb="FFFF0000"/>
      <name val="Calibri"/>
      <family val="2"/>
    </font>
  </fonts>
  <fills count="17">
    <fill>
      <patternFill patternType="none"/>
    </fill>
    <fill>
      <patternFill patternType="gray125"/>
    </fill>
    <fill>
      <patternFill patternType="solid">
        <fgColor rgb="FF595959"/>
        <bgColor rgb="FF595959"/>
      </patternFill>
    </fill>
    <fill>
      <patternFill patternType="solid">
        <fgColor rgb="FFC0C0C0"/>
        <bgColor rgb="FFC0C0C0"/>
      </patternFill>
    </fill>
    <fill>
      <patternFill patternType="solid">
        <fgColor rgb="FFFFF2CC"/>
        <bgColor rgb="FFFFF2CC"/>
      </patternFill>
    </fill>
    <fill>
      <patternFill patternType="solid">
        <fgColor rgb="FFEA9999"/>
        <bgColor rgb="FFEA9999"/>
      </patternFill>
    </fill>
    <fill>
      <patternFill patternType="solid">
        <fgColor rgb="FFFFFFFF"/>
        <bgColor rgb="FFFFFFFF"/>
      </patternFill>
    </fill>
    <fill>
      <patternFill patternType="solid">
        <fgColor rgb="FF7F7F7F"/>
        <bgColor rgb="FF7F7F7F"/>
      </patternFill>
    </fill>
    <fill>
      <patternFill patternType="solid">
        <fgColor rgb="FFCCCCCC"/>
        <bgColor rgb="FFCCCCCC"/>
      </patternFill>
    </fill>
    <fill>
      <patternFill patternType="solid">
        <fgColor rgb="FFB7B7B7"/>
        <bgColor rgb="FFB7B7B7"/>
      </patternFill>
    </fill>
    <fill>
      <patternFill patternType="solid">
        <fgColor rgb="FF666666"/>
        <bgColor rgb="FF666666"/>
      </patternFill>
    </fill>
    <fill>
      <patternFill patternType="solid">
        <fgColor rgb="FF666666"/>
        <bgColor indexed="64"/>
      </patternFill>
    </fill>
    <fill>
      <patternFill patternType="solid">
        <fgColor rgb="FFD9D9D9"/>
        <bgColor indexed="64"/>
      </patternFill>
    </fill>
    <fill>
      <patternFill patternType="solid">
        <fgColor rgb="FFFFFF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style="medium">
        <color rgb="FFB7B7B7"/>
      </bottom>
      <diagonal/>
    </border>
    <border>
      <left/>
      <right style="medium">
        <color rgb="FF000000"/>
      </right>
      <top/>
      <bottom style="medium">
        <color rgb="FFB7B7B7"/>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B7B7B7"/>
      </bottom>
      <diagonal/>
    </border>
    <border>
      <left style="medium">
        <color indexed="64"/>
      </left>
      <right style="medium">
        <color indexed="64"/>
      </right>
      <top/>
      <bottom style="medium">
        <color rgb="FFB7B7B7"/>
      </bottom>
      <diagonal/>
    </border>
    <border>
      <left style="medium">
        <color indexed="64"/>
      </left>
      <right/>
      <top style="medium">
        <color indexed="64"/>
      </top>
      <bottom style="medium">
        <color rgb="FFB7B7B7"/>
      </bottom>
      <diagonal/>
    </border>
    <border>
      <left/>
      <right style="medium">
        <color indexed="64"/>
      </right>
      <top style="medium">
        <color indexed="64"/>
      </top>
      <bottom style="medium">
        <color rgb="FFB7B7B7"/>
      </bottom>
      <diagonal/>
    </border>
    <border>
      <left style="medium">
        <color indexed="64"/>
      </left>
      <right/>
      <top style="medium">
        <color rgb="FFB7B7B7"/>
      </top>
      <bottom style="medium">
        <color rgb="FFB7B7B7"/>
      </bottom>
      <diagonal/>
    </border>
    <border>
      <left/>
      <right style="medium">
        <color indexed="64"/>
      </right>
      <top style="medium">
        <color rgb="FFB7B7B7"/>
      </top>
      <bottom style="medium">
        <color rgb="FFB7B7B7"/>
      </bottom>
      <diagonal/>
    </border>
    <border>
      <left style="medium">
        <color indexed="64"/>
      </left>
      <right/>
      <top style="medium">
        <color rgb="FFB7B7B7"/>
      </top>
      <bottom style="medium">
        <color indexed="64"/>
      </bottom>
      <diagonal/>
    </border>
    <border>
      <left/>
      <right style="medium">
        <color indexed="64"/>
      </right>
      <top style="medium">
        <color rgb="FFB7B7B7"/>
      </top>
      <bottom style="medium">
        <color indexed="64"/>
      </bottom>
      <diagonal/>
    </border>
  </borders>
  <cellStyleXfs count="1">
    <xf numFmtId="0" fontId="0" fillId="0" borderId="0"/>
  </cellStyleXfs>
  <cellXfs count="162">
    <xf numFmtId="0" fontId="0" fillId="0" borderId="0" xfId="0" applyFont="1" applyAlignment="1"/>
    <xf numFmtId="49" fontId="11" fillId="0" borderId="3" xfId="0" applyNumberFormat="1" applyFont="1" applyBorder="1" applyAlignment="1">
      <alignment horizontal="left" vertical="center"/>
    </xf>
    <xf numFmtId="0" fontId="11" fillId="0" borderId="0" xfId="0" applyFont="1"/>
    <xf numFmtId="0" fontId="10" fillId="0" borderId="0" xfId="0" applyFont="1" applyAlignment="1"/>
    <xf numFmtId="0" fontId="13" fillId="0" borderId="0" xfId="0" applyFont="1" applyAlignment="1">
      <alignment horizontal="center"/>
    </xf>
    <xf numFmtId="0" fontId="10" fillId="0" borderId="0" xfId="0" applyFont="1"/>
    <xf numFmtId="0" fontId="17" fillId="0" borderId="0" xfId="0" applyFont="1"/>
    <xf numFmtId="0" fontId="18" fillId="7" borderId="15" xfId="0" applyFont="1" applyFill="1" applyBorder="1" applyAlignment="1">
      <alignment horizontal="center"/>
    </xf>
    <xf numFmtId="0" fontId="18" fillId="7" borderId="16" xfId="0" applyFont="1" applyFill="1" applyBorder="1" applyAlignment="1">
      <alignment horizontal="center"/>
    </xf>
    <xf numFmtId="0" fontId="17" fillId="0" borderId="0" xfId="0" applyFont="1" applyAlignment="1"/>
    <xf numFmtId="0" fontId="17" fillId="8" borderId="0" xfId="0" applyFont="1" applyFill="1" applyAlignment="1"/>
    <xf numFmtId="0" fontId="11" fillId="0" borderId="0" xfId="0" applyFont="1" applyAlignment="1"/>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14" fontId="11" fillId="0" borderId="0" xfId="0" applyNumberFormat="1" applyFont="1"/>
    <xf numFmtId="0" fontId="13" fillId="0" borderId="0" xfId="0" applyFont="1"/>
    <xf numFmtId="0" fontId="13" fillId="0" borderId="0" xfId="0" applyFont="1" applyAlignment="1"/>
    <xf numFmtId="0" fontId="10" fillId="0" borderId="0" xfId="0" applyFont="1" applyAlignment="1"/>
    <xf numFmtId="0" fontId="10" fillId="0" borderId="19" xfId="0" applyFont="1" applyBorder="1"/>
    <xf numFmtId="0" fontId="13" fillId="0" borderId="13" xfId="0" applyFont="1" applyBorder="1" applyAlignment="1"/>
    <xf numFmtId="0" fontId="13" fillId="0" borderId="9" xfId="0" applyFont="1" applyBorder="1" applyAlignment="1"/>
    <xf numFmtId="0" fontId="13" fillId="0" borderId="11" xfId="0" applyFont="1" applyBorder="1" applyAlignment="1">
      <alignment vertical="center"/>
    </xf>
    <xf numFmtId="0" fontId="10" fillId="0" borderId="20" xfId="0" applyFont="1" applyBorder="1" applyAlignment="1"/>
    <xf numFmtId="0" fontId="10" fillId="0" borderId="20" xfId="0" applyFont="1" applyBorder="1"/>
    <xf numFmtId="0" fontId="13" fillId="0" borderId="21" xfId="0" applyFont="1" applyBorder="1" applyAlignment="1">
      <alignment vertical="center"/>
    </xf>
    <xf numFmtId="0" fontId="13" fillId="0" borderId="21" xfId="0" applyFont="1" applyBorder="1" applyAlignment="1">
      <alignment vertical="center"/>
    </xf>
    <xf numFmtId="0" fontId="10" fillId="0" borderId="20" xfId="0" applyFont="1" applyBorder="1" applyAlignment="1"/>
    <xf numFmtId="0" fontId="23" fillId="0" borderId="17" xfId="0" applyFont="1" applyBorder="1" applyAlignment="1">
      <alignment horizontal="left" vertical="top" wrapText="1"/>
    </xf>
    <xf numFmtId="0" fontId="24" fillId="6" borderId="20" xfId="0" applyFont="1" applyFill="1" applyBorder="1" applyAlignment="1">
      <alignment horizontal="left"/>
    </xf>
    <xf numFmtId="0" fontId="13" fillId="0" borderId="13" xfId="0" applyFont="1" applyBorder="1" applyAlignment="1">
      <alignment vertical="center"/>
    </xf>
    <xf numFmtId="0" fontId="10" fillId="0" borderId="9" xfId="0" applyFont="1" applyBorder="1" applyAlignment="1"/>
    <xf numFmtId="0" fontId="10" fillId="0" borderId="9" xfId="0" applyFont="1" applyBorder="1"/>
    <xf numFmtId="0" fontId="14" fillId="10" borderId="11" xfId="0" applyFont="1" applyFill="1" applyBorder="1" applyAlignment="1">
      <alignment horizontal="center"/>
    </xf>
    <xf numFmtId="0" fontId="14" fillId="10" borderId="11" xfId="0" applyFont="1" applyFill="1" applyBorder="1" applyAlignment="1">
      <alignment horizontal="center" vertical="center"/>
    </xf>
    <xf numFmtId="0" fontId="14" fillId="10" borderId="11" xfId="0" applyFont="1" applyFill="1" applyBorder="1" applyAlignment="1">
      <alignment horizontal="center" vertical="center"/>
    </xf>
    <xf numFmtId="0" fontId="10" fillId="0" borderId="21" xfId="0" applyFont="1" applyBorder="1" applyAlignment="1">
      <alignment horizontal="center"/>
    </xf>
    <xf numFmtId="0" fontId="10" fillId="0" borderId="21" xfId="0" applyFont="1" applyBorder="1" applyAlignment="1">
      <alignment horizontal="center"/>
    </xf>
    <xf numFmtId="0" fontId="10" fillId="0" borderId="13" xfId="0" applyFont="1" applyBorder="1" applyAlignment="1">
      <alignment horizontal="center"/>
    </xf>
    <xf numFmtId="0" fontId="10" fillId="0" borderId="13" xfId="0" applyFont="1" applyBorder="1" applyAlignment="1">
      <alignment horizontal="center"/>
    </xf>
    <xf numFmtId="49" fontId="8" fillId="0" borderId="2" xfId="0" applyNumberFormat="1" applyFont="1" applyBorder="1" applyAlignment="1">
      <alignment horizontal="center" vertical="center"/>
    </xf>
    <xf numFmtId="49" fontId="10" fillId="0" borderId="0" xfId="0" applyNumberFormat="1" applyFont="1" applyAlignment="1">
      <alignment wrapText="1"/>
    </xf>
    <xf numFmtId="49" fontId="0" fillId="0" borderId="0" xfId="0" applyNumberFormat="1" applyFont="1" applyAlignment="1"/>
    <xf numFmtId="49" fontId="10" fillId="0" borderId="0" xfId="0" applyNumberFormat="1" applyFont="1" applyAlignment="1"/>
    <xf numFmtId="49" fontId="11" fillId="0" borderId="0" xfId="0" applyNumberFormat="1" applyFont="1" applyAlignment="1">
      <alignment horizontal="right"/>
    </xf>
    <xf numFmtId="49" fontId="0" fillId="0" borderId="0" xfId="0" applyNumberFormat="1" applyFont="1" applyAlignment="1">
      <alignment wrapText="1"/>
    </xf>
    <xf numFmtId="49" fontId="12" fillId="0" borderId="0" xfId="0" applyNumberFormat="1" applyFont="1" applyAlignment="1">
      <alignment horizontal="right"/>
    </xf>
    <xf numFmtId="49" fontId="11" fillId="0" borderId="0" xfId="0" applyNumberFormat="1" applyFont="1" applyAlignment="1">
      <alignment horizontal="left" vertical="center"/>
    </xf>
    <xf numFmtId="49" fontId="11" fillId="0" borderId="3" xfId="0" applyNumberFormat="1" applyFont="1" applyBorder="1" applyAlignment="1">
      <alignment horizontal="left"/>
    </xf>
    <xf numFmtId="49" fontId="12" fillId="0" borderId="0" xfId="0" applyNumberFormat="1" applyFont="1" applyAlignment="1">
      <alignment horizontal="right" vertical="center"/>
    </xf>
    <xf numFmtId="49" fontId="10" fillId="0" borderId="0" xfId="0" applyNumberFormat="1" applyFont="1" applyAlignment="1">
      <alignment horizontal="left"/>
    </xf>
    <xf numFmtId="49" fontId="14" fillId="2" borderId="3" xfId="0" applyNumberFormat="1" applyFont="1" applyFill="1" applyBorder="1" applyAlignment="1">
      <alignment horizontal="center"/>
    </xf>
    <xf numFmtId="49" fontId="15" fillId="2" borderId="3" xfId="0" applyNumberFormat="1" applyFont="1" applyFill="1" applyBorder="1" applyAlignment="1">
      <alignment horizontal="center" wrapText="1"/>
    </xf>
    <xf numFmtId="49" fontId="11" fillId="0" borderId="0" xfId="0" applyNumberFormat="1" applyFont="1" applyAlignment="1">
      <alignment horizontal="left"/>
    </xf>
    <xf numFmtId="49" fontId="10" fillId="0" borderId="3" xfId="0" applyNumberFormat="1" applyFont="1" applyBorder="1" applyAlignment="1">
      <alignment horizontal="center"/>
    </xf>
    <xf numFmtId="49" fontId="10" fillId="0" borderId="3" xfId="0" applyNumberFormat="1" applyFont="1" applyBorder="1" applyAlignment="1">
      <alignment horizontal="center" wrapText="1"/>
    </xf>
    <xf numFmtId="49" fontId="10" fillId="4" borderId="3" xfId="0" applyNumberFormat="1" applyFont="1" applyFill="1" applyBorder="1" applyAlignment="1">
      <alignment horizontal="center"/>
    </xf>
    <xf numFmtId="49" fontId="10" fillId="0" borderId="0" xfId="0" applyNumberFormat="1" applyFont="1" applyAlignment="1">
      <alignment horizontal="left" wrapText="1"/>
    </xf>
    <xf numFmtId="49" fontId="10" fillId="0" borderId="0" xfId="0" applyNumberFormat="1" applyFont="1" applyAlignment="1">
      <alignment horizontal="center"/>
    </xf>
    <xf numFmtId="49" fontId="11" fillId="0" borderId="0" xfId="0" applyNumberFormat="1" applyFont="1" applyAlignment="1">
      <alignment horizontal="left" wrapText="1"/>
    </xf>
    <xf numFmtId="49" fontId="16" fillId="0" borderId="0" xfId="0" applyNumberFormat="1" applyFont="1" applyAlignment="1">
      <alignment horizontal="left" vertical="center"/>
    </xf>
    <xf numFmtId="49" fontId="11" fillId="0" borderId="0" xfId="0" applyNumberFormat="1" applyFont="1"/>
    <xf numFmtId="49" fontId="17" fillId="0" borderId="0" xfId="0" applyNumberFormat="1" applyFont="1" applyAlignment="1">
      <alignment horizontal="right"/>
    </xf>
    <xf numFmtId="49" fontId="10" fillId="0" borderId="0" xfId="0" applyNumberFormat="1" applyFont="1" applyAlignment="1">
      <alignment horizontal="center" wrapText="1"/>
    </xf>
    <xf numFmtId="49" fontId="18" fillId="2" borderId="3"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1" fillId="0" borderId="0" xfId="0" applyNumberFormat="1" applyFont="1" applyAlignment="1">
      <alignment horizontal="right" vertical="center" wrapText="1"/>
    </xf>
    <xf numFmtId="49" fontId="11" fillId="0" borderId="3" xfId="0" applyNumberFormat="1" applyFont="1" applyBorder="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49" fontId="11" fillId="4" borderId="3" xfId="0" applyNumberFormat="1" applyFont="1" applyFill="1" applyBorder="1" applyAlignment="1">
      <alignment horizontal="center" vertical="center" wrapText="1"/>
    </xf>
    <xf numFmtId="49" fontId="21" fillId="0" borderId="0" xfId="0" applyNumberFormat="1" applyFont="1" applyAlignment="1">
      <alignment vertical="center" wrapText="1"/>
    </xf>
    <xf numFmtId="49" fontId="21" fillId="0" borderId="0" xfId="0" applyNumberFormat="1" applyFont="1" applyAlignment="1">
      <alignment vertical="center"/>
    </xf>
    <xf numFmtId="49" fontId="22" fillId="0" borderId="0" xfId="0" applyNumberFormat="1" applyFont="1" applyAlignment="1">
      <alignment horizontal="left"/>
    </xf>
    <xf numFmtId="49" fontId="17" fillId="5" borderId="3" xfId="0" applyNumberFormat="1" applyFont="1" applyFill="1" applyBorder="1" applyAlignment="1">
      <alignment horizontal="center" vertical="center" wrapText="1"/>
    </xf>
    <xf numFmtId="49" fontId="17" fillId="5" borderId="10" xfId="0" applyNumberFormat="1" applyFont="1" applyFill="1" applyBorder="1" applyAlignment="1">
      <alignment horizontal="center" vertical="center" wrapText="1"/>
    </xf>
    <xf numFmtId="49" fontId="17" fillId="0" borderId="0" xfId="0" applyNumberFormat="1" applyFont="1" applyAlignment="1">
      <alignment horizontal="center" vertical="center"/>
    </xf>
    <xf numFmtId="49" fontId="11" fillId="4" borderId="3"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wrapText="1"/>
    </xf>
    <xf numFmtId="49" fontId="10" fillId="6" borderId="0" xfId="0" applyNumberFormat="1" applyFont="1" applyFill="1" applyAlignment="1">
      <alignment horizontal="center" vertical="center"/>
    </xf>
    <xf numFmtId="49" fontId="10" fillId="6" borderId="0" xfId="0" applyNumberFormat="1" applyFont="1" applyFill="1" applyAlignment="1"/>
    <xf numFmtId="0" fontId="0" fillId="0" borderId="0" xfId="0" applyFont="1" applyAlignment="1"/>
    <xf numFmtId="0" fontId="9" fillId="0" borderId="0" xfId="0" applyNumberFormat="1" applyFont="1" applyAlignment="1">
      <alignment vertical="center"/>
    </xf>
    <xf numFmtId="49" fontId="26" fillId="0" borderId="0" xfId="0" applyNumberFormat="1" applyFont="1" applyAlignment="1">
      <alignment vertical="center" wrapText="1"/>
    </xf>
    <xf numFmtId="49" fontId="26" fillId="0" borderId="0" xfId="0" applyNumberFormat="1" applyFont="1" applyAlignment="1">
      <alignment vertical="center"/>
    </xf>
    <xf numFmtId="0" fontId="26" fillId="0" borderId="0" xfId="0" applyNumberFormat="1" applyFont="1" applyAlignment="1">
      <alignment vertical="center"/>
    </xf>
    <xf numFmtId="49" fontId="25" fillId="0" borderId="0" xfId="0" applyNumberFormat="1" applyFont="1" applyAlignment="1"/>
    <xf numFmtId="0" fontId="20" fillId="4" borderId="3" xfId="0" applyNumberFormat="1" applyFont="1" applyFill="1" applyBorder="1" applyAlignment="1">
      <alignment horizontal="center" vertical="center" wrapText="1"/>
    </xf>
    <xf numFmtId="0" fontId="7" fillId="0" borderId="0" xfId="0" applyFont="1" applyAlignment="1"/>
    <xf numFmtId="0" fontId="10" fillId="0" borderId="0" xfId="0" applyNumberFormat="1" applyFont="1" applyAlignment="1"/>
    <xf numFmtId="0" fontId="25" fillId="0" borderId="0" xfId="0" applyNumberFormat="1" applyFont="1"/>
    <xf numFmtId="0" fontId="21" fillId="0" borderId="0" xfId="0" applyNumberFormat="1" applyFont="1" applyAlignment="1">
      <alignment vertical="center"/>
    </xf>
    <xf numFmtId="0" fontId="0" fillId="0" borderId="0" xfId="0" applyNumberFormat="1" applyFont="1"/>
    <xf numFmtId="0" fontId="10" fillId="6" borderId="0" xfId="0" applyNumberFormat="1" applyFont="1" applyFill="1"/>
    <xf numFmtId="0" fontId="0" fillId="0" borderId="0" xfId="0" applyNumberFormat="1" applyFont="1" applyAlignment="1"/>
    <xf numFmtId="0" fontId="0" fillId="0" borderId="0" xfId="0" applyFont="1" applyAlignment="1"/>
    <xf numFmtId="0" fontId="13" fillId="0" borderId="22" xfId="0" applyFont="1" applyBorder="1" applyAlignment="1">
      <alignment horizontal="center" vertical="center" wrapText="1"/>
    </xf>
    <xf numFmtId="0" fontId="6" fillId="0" borderId="23" xfId="0" applyFont="1" applyBorder="1" applyAlignment="1">
      <alignment horizontal="center" wrapText="1"/>
    </xf>
    <xf numFmtId="0" fontId="6" fillId="0" borderId="23" xfId="0" applyFont="1" applyBorder="1" applyAlignment="1">
      <alignment wrapText="1"/>
    </xf>
    <xf numFmtId="0" fontId="13" fillId="0" borderId="24" xfId="0" applyFont="1" applyBorder="1" applyAlignment="1">
      <alignment horizontal="center" vertical="center" wrapText="1"/>
    </xf>
    <xf numFmtId="0" fontId="6" fillId="0" borderId="25" xfId="0" applyFont="1" applyBorder="1" applyAlignment="1">
      <alignment horizontal="center" wrapText="1"/>
    </xf>
    <xf numFmtId="0" fontId="6" fillId="0" borderId="25" xfId="0" applyFont="1" applyBorder="1" applyAlignment="1">
      <alignment wrapText="1"/>
    </xf>
    <xf numFmtId="0" fontId="6" fillId="13" borderId="23" xfId="0" applyFont="1" applyFill="1" applyBorder="1" applyAlignment="1">
      <alignment horizontal="center" wrapText="1"/>
    </xf>
    <xf numFmtId="0" fontId="0" fillId="0" borderId="0" xfId="0" applyFont="1" applyAlignment="1">
      <alignment vertical="center"/>
    </xf>
    <xf numFmtId="0" fontId="28" fillId="12" borderId="30" xfId="0" applyNumberFormat="1" applyFont="1" applyFill="1" applyBorder="1" applyAlignment="1">
      <alignment horizontal="center" vertical="center" wrapText="1"/>
    </xf>
    <xf numFmtId="0" fontId="28" fillId="12" borderId="31" xfId="0" applyNumberFormat="1" applyFont="1" applyFill="1" applyBorder="1" applyAlignment="1">
      <alignment horizontal="center" vertical="center" wrapText="1"/>
    </xf>
    <xf numFmtId="0" fontId="29" fillId="12" borderId="29" xfId="0" applyNumberFormat="1" applyFont="1" applyFill="1" applyBorder="1" applyAlignment="1">
      <alignment horizontal="center" vertical="center" wrapText="1"/>
    </xf>
    <xf numFmtId="0" fontId="0" fillId="0" borderId="0" xfId="0" applyFont="1" applyAlignment="1"/>
    <xf numFmtId="0" fontId="5" fillId="0" borderId="0" xfId="0" applyFont="1" applyAlignment="1"/>
    <xf numFmtId="0" fontId="0" fillId="15" borderId="0" xfId="0" applyFont="1" applyFill="1" applyAlignment="1"/>
    <xf numFmtId="0" fontId="29" fillId="16" borderId="32" xfId="0" applyFont="1" applyFill="1" applyBorder="1" applyAlignment="1">
      <alignment horizontal="center" vertical="center" wrapText="1"/>
    </xf>
    <xf numFmtId="0" fontId="0" fillId="0" borderId="16" xfId="0" applyFont="1" applyBorder="1" applyAlignment="1"/>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1" xfId="0" applyFont="1" applyBorder="1" applyAlignment="1">
      <alignment horizontal="center" vertical="center" wrapText="1"/>
    </xf>
    <xf numFmtId="0" fontId="4" fillId="0" borderId="0" xfId="0" applyFont="1" applyAlignment="1"/>
    <xf numFmtId="0" fontId="0" fillId="0" borderId="0" xfId="0" applyFont="1" applyAlignment="1"/>
    <xf numFmtId="0" fontId="3" fillId="0" borderId="23" xfId="0" applyFont="1" applyBorder="1" applyAlignment="1">
      <alignment horizontal="center" wrapText="1"/>
    </xf>
    <xf numFmtId="0" fontId="0" fillId="0" borderId="0" xfId="0" applyFont="1" applyAlignment="1"/>
    <xf numFmtId="0" fontId="2" fillId="0" borderId="0" xfId="0" applyFont="1" applyAlignment="1"/>
    <xf numFmtId="0" fontId="0" fillId="0" borderId="0" xfId="0" applyFont="1" applyAlignment="1"/>
    <xf numFmtId="49" fontId="31" fillId="0" borderId="0" xfId="0" applyNumberFormat="1" applyFont="1" applyAlignment="1">
      <alignment wrapText="1"/>
    </xf>
    <xf numFmtId="49" fontId="31" fillId="0" borderId="0" xfId="0" applyNumberFormat="1" applyFont="1" applyAlignment="1"/>
    <xf numFmtId="0" fontId="31" fillId="0" borderId="0" xfId="0" applyNumberFormat="1" applyFont="1" applyAlignment="1"/>
    <xf numFmtId="49" fontId="32" fillId="0" borderId="0" xfId="0" applyNumberFormat="1" applyFont="1" applyAlignment="1">
      <alignment vertical="center" wrapText="1"/>
    </xf>
    <xf numFmtId="0" fontId="31" fillId="0" borderId="0" xfId="0" applyNumberFormat="1" applyFont="1"/>
    <xf numFmtId="0" fontId="32" fillId="0" borderId="0" xfId="0" applyNumberFormat="1" applyFont="1" applyAlignment="1">
      <alignment vertical="center"/>
    </xf>
    <xf numFmtId="49" fontId="8" fillId="2" borderId="1" xfId="0" applyNumberFormat="1" applyFont="1" applyFill="1" applyBorder="1" applyAlignment="1">
      <alignment horizontal="center" vertical="center"/>
    </xf>
    <xf numFmtId="49" fontId="9" fillId="0" borderId="2" xfId="0" applyNumberFormat="1" applyFont="1" applyBorder="1"/>
    <xf numFmtId="49" fontId="13" fillId="3" borderId="4" xfId="0" applyNumberFormat="1" applyFont="1" applyFill="1" applyBorder="1" applyAlignment="1">
      <alignment horizontal="center"/>
    </xf>
    <xf numFmtId="49" fontId="9" fillId="0" borderId="5" xfId="0" applyNumberFormat="1" applyFont="1" applyBorder="1"/>
    <xf numFmtId="49" fontId="9" fillId="0" borderId="6" xfId="0" applyNumberFormat="1" applyFont="1" applyBorder="1"/>
    <xf numFmtId="49" fontId="13" fillId="3" borderId="7" xfId="0" applyNumberFormat="1" applyFont="1" applyFill="1" applyBorder="1" applyAlignment="1">
      <alignment horizontal="center"/>
    </xf>
    <xf numFmtId="49" fontId="9" fillId="0" borderId="8" xfId="0" applyNumberFormat="1" applyFont="1" applyBorder="1"/>
    <xf numFmtId="49" fontId="9" fillId="0" borderId="9" xfId="0" applyNumberFormat="1" applyFont="1" applyBorder="1"/>
    <xf numFmtId="0" fontId="6" fillId="0" borderId="35" xfId="0" applyFont="1" applyBorder="1" applyAlignment="1">
      <alignment horizontal="center" wrapText="1"/>
    </xf>
    <xf numFmtId="0" fontId="6" fillId="0" borderId="36" xfId="0" applyFont="1" applyBorder="1" applyAlignment="1">
      <alignment horizontal="center" wrapText="1"/>
    </xf>
    <xf numFmtId="0" fontId="6" fillId="0" borderId="37" xfId="0" applyFont="1" applyBorder="1" applyAlignment="1">
      <alignment horizontal="center" wrapText="1"/>
    </xf>
    <xf numFmtId="0" fontId="6" fillId="0" borderId="38"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0" fontId="27" fillId="11" borderId="26" xfId="0" applyFont="1" applyFill="1" applyBorder="1" applyAlignment="1">
      <alignment horizontal="center" wrapText="1"/>
    </xf>
    <xf numFmtId="0" fontId="27" fillId="11" borderId="27" xfId="0" applyFont="1" applyFill="1" applyBorder="1" applyAlignment="1">
      <alignment horizontal="center" wrapText="1"/>
    </xf>
    <xf numFmtId="0" fontId="27" fillId="11" borderId="28" xfId="0" applyFont="1" applyFill="1" applyBorder="1" applyAlignment="1">
      <alignment horizontal="center" wrapText="1"/>
    </xf>
    <xf numFmtId="0" fontId="29" fillId="12" borderId="29" xfId="0" applyFont="1" applyFill="1" applyBorder="1" applyAlignment="1">
      <alignment horizontal="center" vertical="center" wrapText="1"/>
    </xf>
    <xf numFmtId="0" fontId="29" fillId="12" borderId="30" xfId="0" applyFont="1" applyFill="1" applyBorder="1" applyAlignment="1">
      <alignment horizontal="center" vertical="center" wrapText="1"/>
    </xf>
    <xf numFmtId="0" fontId="29" fillId="12" borderId="31" xfId="0" applyFont="1" applyFill="1" applyBorder="1" applyAlignment="1">
      <alignment horizontal="center" vertical="center" wrapText="1"/>
    </xf>
    <xf numFmtId="0" fontId="30" fillId="14" borderId="26" xfId="0" applyFont="1" applyFill="1" applyBorder="1" applyAlignment="1">
      <alignment horizontal="center" vertical="center" wrapText="1"/>
    </xf>
    <xf numFmtId="0" fontId="30" fillId="14" borderId="27" xfId="0" applyFont="1" applyFill="1" applyBorder="1" applyAlignment="1">
      <alignment horizontal="center" vertical="center" wrapText="1"/>
    </xf>
    <xf numFmtId="0" fontId="30" fillId="14" borderId="28" xfId="0" applyFont="1" applyFill="1" applyBorder="1" applyAlignment="1">
      <alignment horizontal="center" vertical="center" wrapText="1"/>
    </xf>
    <xf numFmtId="0" fontId="29" fillId="16" borderId="26" xfId="0" applyFont="1" applyFill="1" applyBorder="1" applyAlignment="1">
      <alignment horizontal="center"/>
    </xf>
    <xf numFmtId="0" fontId="29" fillId="16" borderId="28" xfId="0" applyFont="1" applyFill="1" applyBorder="1" applyAlignment="1">
      <alignment horizontal="center"/>
    </xf>
    <xf numFmtId="0" fontId="17" fillId="8" borderId="0" xfId="0" applyFont="1" applyFill="1" applyAlignment="1"/>
    <xf numFmtId="0" fontId="0" fillId="0" borderId="0" xfId="0" applyFont="1" applyAlignment="1"/>
    <xf numFmtId="0" fontId="13" fillId="9" borderId="12" xfId="0" applyFont="1" applyFill="1" applyBorder="1" applyAlignment="1">
      <alignment horizontal="center"/>
    </xf>
    <xf numFmtId="0" fontId="9" fillId="0" borderId="14" xfId="0" applyFont="1" applyBorder="1"/>
    <xf numFmtId="0" fontId="9" fillId="0" borderId="10" xfId="0" applyFont="1" applyBorder="1"/>
    <xf numFmtId="0" fontId="13" fillId="0" borderId="21" xfId="0" applyFont="1" applyBorder="1" applyAlignment="1">
      <alignment horizontal="center" vertical="center"/>
    </xf>
    <xf numFmtId="0" fontId="9" fillId="0" borderId="21" xfId="0" applyFont="1" applyBorder="1"/>
    <xf numFmtId="0" fontId="9" fillId="0" borderId="13" xfId="0" applyFont="1" applyBorder="1"/>
    <xf numFmtId="0" fontId="1" fillId="0" borderId="2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45"/>
  <sheetViews>
    <sheetView showGridLines="0" tabSelected="1" zoomScale="70" zoomScaleNormal="70" workbookViewId="0">
      <selection activeCell="A21" sqref="A21"/>
    </sheetView>
  </sheetViews>
  <sheetFormatPr defaultColWidth="14.453125" defaultRowHeight="14.5"/>
  <cols>
    <col min="1" max="1" width="31.453125" style="41" customWidth="1"/>
    <col min="2" max="2" width="24.26953125" style="41" customWidth="1"/>
    <col min="3" max="3" width="18.453125" style="41" customWidth="1"/>
    <col min="4" max="5" width="19.08984375" style="41" customWidth="1"/>
    <col min="6" max="6" width="31.08984375" style="41" customWidth="1"/>
    <col min="7" max="7" width="38.453125" style="41" customWidth="1"/>
    <col min="8" max="8" width="31.7265625" style="41" customWidth="1"/>
    <col min="9" max="9" width="24.81640625" style="41" customWidth="1"/>
    <col min="10" max="10" width="20.26953125" style="41" customWidth="1"/>
    <col min="11" max="11" width="28.54296875" style="41" customWidth="1"/>
    <col min="12" max="12" width="24" style="41" customWidth="1"/>
    <col min="13" max="13" width="65.90625" style="44" customWidth="1"/>
    <col min="14" max="14" width="38.08984375" style="41" customWidth="1"/>
    <col min="15" max="15" width="23.54296875" style="41" customWidth="1"/>
    <col min="16" max="16" width="32.26953125" style="41" customWidth="1"/>
    <col min="17" max="17" width="37.81640625" style="41" customWidth="1"/>
    <col min="18" max="18" width="24" style="41" customWidth="1"/>
    <col min="19" max="21" width="41.453125" style="41" customWidth="1"/>
    <col min="22" max="24" width="5.54296875" style="41" customWidth="1"/>
    <col min="25" max="25" width="5.54296875" style="95" customWidth="1"/>
    <col min="26" max="16384" width="14.453125" style="41"/>
  </cols>
  <sheetData>
    <row r="1" spans="1:25" ht="23.5">
      <c r="A1" s="128" t="s">
        <v>0</v>
      </c>
      <c r="B1" s="129"/>
      <c r="C1" s="129"/>
      <c r="D1" s="129"/>
      <c r="E1" s="129"/>
      <c r="F1" s="129"/>
      <c r="G1" s="129"/>
      <c r="H1" s="129"/>
      <c r="I1" s="129"/>
      <c r="J1" s="129"/>
      <c r="K1" s="129"/>
      <c r="L1" s="129"/>
      <c r="M1" s="129"/>
      <c r="N1" s="39"/>
      <c r="O1" s="40"/>
      <c r="Q1" s="40"/>
      <c r="S1" s="42"/>
      <c r="T1" s="42"/>
      <c r="U1" s="42"/>
      <c r="V1" s="42"/>
      <c r="W1" s="42"/>
      <c r="X1" s="42"/>
      <c r="Y1" s="90"/>
    </row>
    <row r="2" spans="1:25">
      <c r="A2" s="43"/>
      <c r="G2" s="40"/>
      <c r="O2" s="40"/>
      <c r="Q2" s="40"/>
      <c r="S2" s="42"/>
      <c r="T2" s="42"/>
      <c r="U2" s="42"/>
      <c r="V2" s="42"/>
      <c r="W2" s="42"/>
      <c r="X2" s="42"/>
      <c r="Y2" s="90"/>
    </row>
    <row r="3" spans="1:25" ht="15.5">
      <c r="A3" s="45" t="s">
        <v>1</v>
      </c>
      <c r="B3" s="1"/>
      <c r="C3" s="46"/>
      <c r="D3" s="46"/>
      <c r="E3" s="130" t="s">
        <v>2</v>
      </c>
      <c r="F3" s="131"/>
      <c r="G3" s="132"/>
      <c r="N3" s="40"/>
      <c r="P3" s="40"/>
      <c r="S3" s="42"/>
      <c r="T3" s="42"/>
      <c r="U3" s="42"/>
      <c r="V3" s="42"/>
      <c r="W3" s="42"/>
      <c r="X3" s="42"/>
      <c r="Y3" s="90"/>
    </row>
    <row r="4" spans="1:25" ht="15.5">
      <c r="A4" s="45" t="s">
        <v>3</v>
      </c>
      <c r="B4" s="47"/>
      <c r="C4" s="46"/>
      <c r="D4" s="46"/>
      <c r="E4" s="133" t="s">
        <v>4</v>
      </c>
      <c r="F4" s="134"/>
      <c r="G4" s="135"/>
      <c r="N4" s="40"/>
      <c r="P4" s="40"/>
      <c r="S4" s="42"/>
      <c r="T4" s="42"/>
      <c r="U4" s="42"/>
      <c r="V4" s="42"/>
      <c r="W4" s="42"/>
      <c r="X4" s="42"/>
      <c r="Y4" s="90"/>
    </row>
    <row r="5" spans="1:25" ht="15.5">
      <c r="A5" s="48" t="s">
        <v>5</v>
      </c>
      <c r="B5" s="1"/>
      <c r="C5" s="49"/>
      <c r="D5" s="49"/>
      <c r="E5" s="50" t="s">
        <v>6</v>
      </c>
      <c r="F5" s="51" t="s">
        <v>7</v>
      </c>
      <c r="G5" s="50" t="s">
        <v>8</v>
      </c>
      <c r="N5" s="40"/>
      <c r="P5" s="40"/>
      <c r="S5" s="42"/>
      <c r="T5" s="42"/>
      <c r="U5" s="42"/>
      <c r="V5" s="42"/>
      <c r="W5" s="42"/>
      <c r="X5" s="42"/>
      <c r="Y5" s="90"/>
    </row>
    <row r="6" spans="1:25" ht="15.5">
      <c r="A6" s="45" t="s">
        <v>9</v>
      </c>
      <c r="B6" s="47"/>
      <c r="C6" s="52"/>
      <c r="D6" s="52"/>
      <c r="E6" s="53"/>
      <c r="F6" s="54"/>
      <c r="G6" s="55">
        <f>F6-E6</f>
        <v>0</v>
      </c>
      <c r="N6" s="40"/>
      <c r="P6" s="40"/>
      <c r="S6" s="42"/>
      <c r="T6" s="42"/>
      <c r="U6" s="42"/>
      <c r="V6" s="42"/>
      <c r="W6" s="42"/>
      <c r="X6" s="42"/>
      <c r="Y6" s="90"/>
    </row>
    <row r="7" spans="1:25" ht="15.5">
      <c r="A7" s="45" t="s">
        <v>10</v>
      </c>
      <c r="B7" s="47"/>
      <c r="C7" s="52"/>
      <c r="D7" s="52"/>
      <c r="E7" s="49"/>
      <c r="F7" s="56"/>
      <c r="G7" s="57" t="s">
        <v>11</v>
      </c>
      <c r="N7" s="40"/>
      <c r="P7" s="40"/>
      <c r="S7" s="42"/>
      <c r="T7" s="42"/>
      <c r="U7" s="42"/>
      <c r="V7" s="42"/>
      <c r="W7" s="42"/>
      <c r="X7" s="42"/>
      <c r="Y7" s="90"/>
    </row>
    <row r="8" spans="1:25" ht="15.5">
      <c r="A8" s="45" t="s">
        <v>12</v>
      </c>
      <c r="B8" s="47"/>
      <c r="C8" s="52"/>
      <c r="D8" s="52"/>
      <c r="E8" s="49"/>
      <c r="F8" s="56"/>
      <c r="N8" s="40"/>
      <c r="P8" s="40"/>
      <c r="S8" s="42"/>
      <c r="T8" s="42"/>
      <c r="U8" s="42"/>
      <c r="V8" s="42"/>
      <c r="W8" s="42"/>
      <c r="X8" s="42"/>
      <c r="Y8" s="90"/>
    </row>
    <row r="9" spans="1:25" ht="15.5">
      <c r="A9" s="45" t="s">
        <v>13</v>
      </c>
      <c r="B9" s="47"/>
      <c r="C9" s="52"/>
      <c r="D9" s="52"/>
      <c r="E9" s="49"/>
      <c r="F9" s="56"/>
      <c r="N9" s="40"/>
      <c r="P9" s="40"/>
      <c r="S9" s="42"/>
      <c r="T9" s="42"/>
      <c r="U9" s="42"/>
      <c r="V9" s="42"/>
      <c r="W9" s="42"/>
      <c r="X9" s="42"/>
      <c r="Y9" s="90"/>
    </row>
    <row r="10" spans="1:25" ht="15.5">
      <c r="A10" s="45"/>
      <c r="B10" s="52"/>
      <c r="C10" s="49"/>
      <c r="D10" s="49"/>
      <c r="E10" s="49"/>
      <c r="F10" s="49"/>
      <c r="G10" s="56"/>
      <c r="O10" s="40"/>
      <c r="Q10" s="40"/>
      <c r="S10" s="42"/>
      <c r="T10" s="42"/>
      <c r="U10" s="42"/>
      <c r="V10" s="42"/>
      <c r="W10" s="42"/>
      <c r="X10" s="42"/>
      <c r="Y10" s="90"/>
    </row>
    <row r="11" spans="1:25" ht="15.5">
      <c r="A11" s="45" t="s">
        <v>14</v>
      </c>
      <c r="B11" s="47"/>
      <c r="C11" s="52"/>
      <c r="D11" s="52"/>
      <c r="E11" s="52"/>
      <c r="F11" s="52"/>
      <c r="G11" s="58"/>
      <c r="O11" s="40"/>
      <c r="Q11" s="40"/>
      <c r="S11" s="42"/>
      <c r="T11" s="42"/>
      <c r="U11" s="42"/>
      <c r="V11" s="42"/>
      <c r="W11" s="42"/>
      <c r="X11" s="42"/>
      <c r="Y11" s="90"/>
    </row>
    <row r="12" spans="1:25" ht="15.5">
      <c r="A12" s="45" t="s">
        <v>15</v>
      </c>
      <c r="B12" s="47"/>
      <c r="C12" s="59" t="s">
        <v>207</v>
      </c>
      <c r="D12" s="52"/>
      <c r="E12" s="49"/>
      <c r="F12" s="52"/>
      <c r="G12" s="58"/>
      <c r="H12" s="60"/>
      <c r="O12" s="40"/>
      <c r="Q12" s="40"/>
      <c r="S12" s="42"/>
      <c r="T12" s="42"/>
      <c r="U12" s="42"/>
      <c r="V12" s="42"/>
      <c r="W12" s="42"/>
      <c r="X12" s="42"/>
      <c r="Y12" s="90"/>
    </row>
    <row r="13" spans="1:25" ht="15.5">
      <c r="A13" s="45" t="s">
        <v>17</v>
      </c>
      <c r="B13" s="47"/>
      <c r="C13" s="59" t="s">
        <v>16</v>
      </c>
      <c r="D13" s="52"/>
      <c r="E13" s="49"/>
      <c r="F13" s="52"/>
      <c r="G13" s="58"/>
      <c r="H13" s="60"/>
      <c r="O13" s="40"/>
      <c r="Q13" s="40"/>
      <c r="S13" s="42"/>
      <c r="T13" s="42"/>
      <c r="U13" s="42"/>
      <c r="V13" s="42"/>
      <c r="W13" s="42"/>
      <c r="X13" s="42"/>
      <c r="Y13" s="90"/>
    </row>
    <row r="14" spans="1:25" ht="15.5">
      <c r="A14" s="45" t="s">
        <v>18</v>
      </c>
      <c r="B14" s="47"/>
      <c r="C14" s="59" t="s">
        <v>16</v>
      </c>
      <c r="D14" s="52"/>
      <c r="E14" s="49"/>
      <c r="F14" s="52"/>
      <c r="G14" s="58"/>
      <c r="H14" s="60"/>
      <c r="O14" s="40"/>
      <c r="Q14" s="40"/>
      <c r="S14" s="42"/>
      <c r="T14" s="42"/>
      <c r="U14" s="42"/>
      <c r="V14" s="42"/>
      <c r="W14" s="42"/>
      <c r="X14" s="42"/>
      <c r="Y14" s="90"/>
    </row>
    <row r="15" spans="1:25" ht="15.5">
      <c r="A15" s="45" t="s">
        <v>19</v>
      </c>
      <c r="B15" s="47"/>
      <c r="C15" s="59" t="s">
        <v>16</v>
      </c>
      <c r="D15" s="52"/>
      <c r="E15" s="52"/>
      <c r="F15" s="52"/>
      <c r="G15" s="58"/>
      <c r="O15" s="122"/>
      <c r="P15" s="123"/>
      <c r="Q15" s="122"/>
      <c r="R15" s="123"/>
      <c r="S15" s="123"/>
      <c r="T15" s="123"/>
      <c r="U15" s="123"/>
      <c r="V15" s="123"/>
      <c r="W15" s="123"/>
      <c r="X15" s="123"/>
      <c r="Y15" s="124"/>
    </row>
    <row r="16" spans="1:25">
      <c r="A16" s="61"/>
      <c r="G16" s="40"/>
      <c r="J16" s="57" t="s">
        <v>11</v>
      </c>
      <c r="M16" s="62" t="s">
        <v>11</v>
      </c>
      <c r="O16" s="122"/>
      <c r="P16" s="123"/>
      <c r="Q16" s="122"/>
      <c r="R16" s="123"/>
      <c r="S16" s="123"/>
      <c r="T16" s="123"/>
      <c r="U16" s="123"/>
      <c r="V16" s="123"/>
      <c r="W16" s="123"/>
      <c r="X16" s="123"/>
      <c r="Y16" s="124"/>
    </row>
    <row r="17" spans="1:28" ht="31">
      <c r="A17" s="48" t="s">
        <v>20</v>
      </c>
      <c r="B17" s="63" t="s">
        <v>21</v>
      </c>
      <c r="C17" s="64" t="s">
        <v>22</v>
      </c>
      <c r="D17" s="65" t="s">
        <v>23</v>
      </c>
      <c r="E17" s="66" t="s">
        <v>24</v>
      </c>
      <c r="F17" s="64" t="s">
        <v>215</v>
      </c>
      <c r="G17" s="65" t="s">
        <v>25</v>
      </c>
      <c r="H17" s="65" t="s">
        <v>26</v>
      </c>
      <c r="I17" s="64" t="s">
        <v>206</v>
      </c>
      <c r="J17" s="64" t="s">
        <v>27</v>
      </c>
      <c r="K17" s="64" t="s">
        <v>28</v>
      </c>
      <c r="L17" s="64" t="s">
        <v>29</v>
      </c>
      <c r="M17" s="64" t="s">
        <v>209</v>
      </c>
      <c r="N17" s="84"/>
      <c r="O17" s="125"/>
      <c r="P17" s="125"/>
      <c r="Q17" s="125"/>
      <c r="R17" s="125"/>
      <c r="S17" s="123"/>
      <c r="T17" s="123"/>
      <c r="U17" s="123"/>
      <c r="V17" s="123"/>
      <c r="W17" s="123"/>
      <c r="X17" s="123"/>
      <c r="Y17" s="126"/>
      <c r="Z17" s="87"/>
      <c r="AA17" s="87"/>
      <c r="AB17" s="87"/>
    </row>
    <row r="18" spans="1:28" ht="47" customHeight="1">
      <c r="A18" s="67"/>
      <c r="B18" s="68"/>
      <c r="C18" s="68"/>
      <c r="D18" s="69"/>
      <c r="E18" s="69"/>
      <c r="F18" s="68"/>
      <c r="G18" s="68"/>
      <c r="H18" s="68"/>
      <c r="I18" s="68"/>
      <c r="J18" s="70" t="str">
        <f t="shared" ref="J18:J77" ca="1" si="0">IF(ISBLANK($I18),"",$I18-TODAY())</f>
        <v/>
      </c>
      <c r="K18" s="68"/>
      <c r="L18" s="68"/>
      <c r="M18" s="88" t="str">
        <f>CONCATENATE(V18," ",W18," ",X18," ",Y18)</f>
        <v xml:space="preserve">   </v>
      </c>
      <c r="N18" s="84" t="str">
        <f t="shared" ref="N18:N77" si="1">IF(ISBLANK($I18),"",IF($J18&lt;60,"YES","NO"))</f>
        <v/>
      </c>
      <c r="O18" s="84" t="str">
        <f t="array" ref="O18">IF(ISBLANK($B18),"",INDEX('Data Validation'!$K$3:$K$26,MATCH($B18,'Data Validation'!$J$3:$J$26,0)))</f>
        <v/>
      </c>
      <c r="P18" s="84" t="str">
        <f t="array" ref="P18">IF(ISBLANK($B18),"",INDEX('Data Validation'!$L$3:$L$26,MATCH($B18,'Data Validation'!$J$3:$J$26,0)))</f>
        <v/>
      </c>
      <c r="Q18" s="84" t="str">
        <f t="array" ref="Q18">IF(ISBLANK($B18),"",INDEX('Data Validation'!$M$3:$M$26,MATCH($B18,'Data Validation'!$J$3:$J$26,0)))</f>
        <v/>
      </c>
      <c r="R18" s="84" t="str">
        <f t="array" ref="R18">IF(ISBLANK($B18),"",INDEX('Data Validation'!$N$3:$N$26,MATCH($B18,'Data Validation'!$J$3:$J$26,0)))</f>
        <v/>
      </c>
      <c r="S18" s="85" t="str">
        <f t="array" ref="S18">IF(ISBLANK($B18),"",INDEX('Data Validation'!$O$3:$O$26,MATCH($B18,'Data Validation'!$J$3:$J$26,0)))</f>
        <v/>
      </c>
      <c r="T18" s="86" t="str">
        <f>IF(ISBLANK($B18),"",INDEX('Data Validation'!$P$3:$P$26,MATCH($B18,'Data Validation'!$J$3:$J$26,0)))</f>
        <v/>
      </c>
      <c r="U18" s="86" t="str">
        <f>IF(ISBLANK($B18),"",INDEX('Data Validation'!$Q$3:$Q$26,MATCH($B18,'Data Validation'!$J$3:$J$26,0)))</f>
        <v/>
      </c>
      <c r="V18" s="86" t="str">
        <f t="shared" ref="V18:V77" si="2">IF(B18="Factory Change","gtc-customs.compliance@kohls.com &amp; factory.compliance@kohls.com",IF(B18="Country of Production","gtc-customs.compliance@kohls.com",IF(B18="Parent Change",IF(C18="*COP (code)","gtc-customs.compliance@kohls.com",IF(C18="*Factory (Name &amp; One PLM code)","gtc-customs.compliance@kohls.com","")),"")))</f>
        <v/>
      </c>
      <c r="W18" s="85" t="str">
        <f t="shared" ref="W18:W77" si="3">IF(B18="Cost Change",IF($B$4&lt;&gt;"Domestic Vendor","gtc-customs.compliance@kohls.com",""),"")</f>
        <v/>
      </c>
      <c r="X18" s="86" t="str">
        <f>IF($B18="Cost Change",IF($N18="YES","&amp; Import Vendor: ap-import.lcoadi@kohls.com, Landed/Domestic Vendor: ap_merch_vendor_(first letter of the vendor's name)@kohls.com",""),"")</f>
        <v/>
      </c>
      <c r="Y18" s="91" t="str">
        <f>IF(B18="Vendor Late","TR-Imports@kohls.com (Request an exemption from the Written Incorrectly Report)",IF(B18="PO Type","PO MUST be cancelled &amp; rewritten with new PO Type (DOM or IMP)",""))</f>
        <v/>
      </c>
      <c r="Z18" s="87"/>
      <c r="AA18" s="87"/>
      <c r="AB18" s="87"/>
    </row>
    <row r="19" spans="1:28" ht="47" customHeight="1">
      <c r="A19" s="67"/>
      <c r="B19" s="68"/>
      <c r="C19" s="68"/>
      <c r="D19" s="69"/>
      <c r="E19" s="69"/>
      <c r="F19" s="68"/>
      <c r="G19" s="68"/>
      <c r="H19" s="68"/>
      <c r="I19" s="68"/>
      <c r="J19" s="70" t="str">
        <f t="shared" ca="1" si="0"/>
        <v/>
      </c>
      <c r="K19" s="68"/>
      <c r="L19" s="68"/>
      <c r="M19" s="88" t="str">
        <f t="shared" ref="M19:M77" si="4">CONCATENATE(V19," ",W19," ",X19," ",Y19)</f>
        <v xml:space="preserve">   </v>
      </c>
      <c r="N19" s="84" t="str">
        <f t="shared" si="1"/>
        <v/>
      </c>
      <c r="O19" s="84" t="str">
        <f t="array" ref="O19">IF(ISBLANK($B19),"",INDEX('Data Validation'!$K$3:$K$26,MATCH($B19,'Data Validation'!$J$3:$J$26,0)))</f>
        <v/>
      </c>
      <c r="P19" s="84" t="str">
        <f t="array" ref="P19">IF(ISBLANK($B19),"",INDEX('Data Validation'!$L$3:$L$26,MATCH($B19,'Data Validation'!$J$3:$J$26,0)))</f>
        <v/>
      </c>
      <c r="Q19" s="84" t="str">
        <f t="array" ref="Q19">IF(ISBLANK($B19),"",INDEX('Data Validation'!$M$3:$M$26,MATCH($B19,'Data Validation'!$J$3:$J$26,0)))</f>
        <v/>
      </c>
      <c r="R19" s="84" t="str">
        <f t="array" ref="R19">IF(ISBLANK($B19),"",INDEX('Data Validation'!$N$3:$N$26,MATCH($B19,'Data Validation'!$J$3:$J$26,0)))</f>
        <v/>
      </c>
      <c r="S19" s="85" t="str">
        <f t="array" ref="S19">IF(ISBLANK($B19),"",INDEX('Data Validation'!$O$3:$O$26,MATCH($B19,'Data Validation'!$J$3:$J$26,0)))</f>
        <v/>
      </c>
      <c r="T19" s="127" t="str">
        <f>IF(ISBLANK($B19),"",INDEX('Data Validation'!$P$3:$P$26,MATCH($B19,'Data Validation'!$J$3:$J$26,0)))</f>
        <v/>
      </c>
      <c r="U19" s="127" t="str">
        <f>IF(ISBLANK($B19),"",INDEX('Data Validation'!$Q$3:$Q$26,MATCH($B19,'Data Validation'!$J$3:$J$26,0)))</f>
        <v/>
      </c>
      <c r="V19" s="86" t="str">
        <f t="shared" si="2"/>
        <v/>
      </c>
      <c r="W19" s="85" t="str">
        <f t="shared" si="3"/>
        <v/>
      </c>
      <c r="X19" s="86" t="str">
        <f t="shared" ref="X19:X77" si="5">IF($B19="Cost Change",IF($N19="YES","&amp; Import Vendor: ap-import.lcoadi@kohls.com, Landed/Domestic Vendor: ap_merch_vendor_(first letter of the vendor's name)@kohls.com",""),"")</f>
        <v/>
      </c>
      <c r="Y19" s="91" t="str">
        <f t="shared" ref="Y19:Y77" si="6">IF(B19="Vendor Late","TR-Imports@kohls.com (Request an exemption from the Written Incorrectly Report)",IF(B19="PO Type","PO MUST be cancelled &amp; rewritten with new PO Type (DOM or IMP)",""))</f>
        <v/>
      </c>
      <c r="Z19" s="87"/>
      <c r="AA19" s="87"/>
      <c r="AB19" s="87"/>
    </row>
    <row r="20" spans="1:28" ht="47" customHeight="1">
      <c r="A20" s="67"/>
      <c r="B20" s="68"/>
      <c r="C20" s="68"/>
      <c r="D20" s="69"/>
      <c r="E20" s="69"/>
      <c r="F20" s="68"/>
      <c r="G20" s="68"/>
      <c r="H20" s="68"/>
      <c r="I20" s="68"/>
      <c r="J20" s="70" t="str">
        <f t="shared" ca="1" si="0"/>
        <v/>
      </c>
      <c r="K20" s="68"/>
      <c r="L20" s="68"/>
      <c r="M20" s="88" t="str">
        <f t="shared" si="4"/>
        <v xml:space="preserve">   </v>
      </c>
      <c r="N20" s="84" t="str">
        <f t="shared" si="1"/>
        <v/>
      </c>
      <c r="O20" s="84" t="str">
        <f t="array" ref="O20">IF(ISBLANK($B20),"",INDEX('Data Validation'!$K$3:$K$26,MATCH($B20,'Data Validation'!$J$3:$J$26,0)))</f>
        <v/>
      </c>
      <c r="P20" s="84" t="str">
        <f t="array" ref="P20">IF(ISBLANK($B20),"",INDEX('Data Validation'!$L$3:$L$26,MATCH($B20,'Data Validation'!$J$3:$J$26,0)))</f>
        <v/>
      </c>
      <c r="Q20" s="84" t="str">
        <f t="array" ref="Q20">IF(ISBLANK($B20),"",INDEX('Data Validation'!$M$3:$M$26,MATCH($B20,'Data Validation'!$J$3:$J$26,0)))</f>
        <v/>
      </c>
      <c r="R20" s="84" t="str">
        <f t="array" ref="R20">IF(ISBLANK($B20),"",INDEX('Data Validation'!$N$3:$N$26,MATCH($B20,'Data Validation'!$J$3:$J$26,0)))</f>
        <v/>
      </c>
      <c r="S20" s="85" t="str">
        <f t="array" ref="S20">IF(ISBLANK($B20),"",INDEX('Data Validation'!$O$3:$O$26,MATCH($B20,'Data Validation'!$J$3:$J$26,0)))</f>
        <v/>
      </c>
      <c r="T20" s="127" t="str">
        <f>IF(ISBLANK($B20),"",INDEX('Data Validation'!$P$3:$P$26,MATCH($B20,'Data Validation'!$J$3:$J$26,0)))</f>
        <v/>
      </c>
      <c r="U20" s="127" t="str">
        <f>IF(ISBLANK($B20),"",INDEX('Data Validation'!$Q$3:$Q$26,MATCH($B20,'Data Validation'!$J$3:$J$26,0)))</f>
        <v/>
      </c>
      <c r="V20" s="86" t="str">
        <f t="shared" si="2"/>
        <v/>
      </c>
      <c r="W20" s="85" t="str">
        <f t="shared" si="3"/>
        <v/>
      </c>
      <c r="X20" s="86" t="str">
        <f t="shared" si="5"/>
        <v/>
      </c>
      <c r="Y20" s="91" t="str">
        <f t="shared" si="6"/>
        <v/>
      </c>
      <c r="Z20" s="87"/>
      <c r="AA20" s="87"/>
      <c r="AB20" s="87"/>
    </row>
    <row r="21" spans="1:28" ht="47" customHeight="1">
      <c r="A21" s="67"/>
      <c r="B21" s="68"/>
      <c r="C21" s="68"/>
      <c r="D21" s="69"/>
      <c r="E21" s="69"/>
      <c r="F21" s="68"/>
      <c r="G21" s="68"/>
      <c r="H21" s="68"/>
      <c r="I21" s="68"/>
      <c r="J21" s="70" t="str">
        <f t="shared" ca="1" si="0"/>
        <v/>
      </c>
      <c r="K21" s="68"/>
      <c r="L21" s="68"/>
      <c r="M21" s="88" t="str">
        <f t="shared" si="4"/>
        <v xml:space="preserve">   </v>
      </c>
      <c r="N21" s="84" t="str">
        <f t="shared" si="1"/>
        <v/>
      </c>
      <c r="O21" s="84" t="str">
        <f t="array" ref="O21">IF(ISBLANK($B21),"",INDEX('Data Validation'!$K$3:$K$26,MATCH($B21,'Data Validation'!$J$3:$J$26,0)))</f>
        <v/>
      </c>
      <c r="P21" s="84" t="str">
        <f t="array" ref="P21">IF(ISBLANK($B21),"",INDEX('Data Validation'!$L$3:$L$26,MATCH($B21,'Data Validation'!$J$3:$J$26,0)))</f>
        <v/>
      </c>
      <c r="Q21" s="84" t="str">
        <f t="array" ref="Q21">IF(ISBLANK($B21),"",INDEX('Data Validation'!$M$3:$M$26,MATCH($B21,'Data Validation'!$J$3:$J$26,0)))</f>
        <v/>
      </c>
      <c r="R21" s="84" t="str">
        <f t="array" ref="R21">IF(ISBLANK($B21),"",INDEX('Data Validation'!$N$3:$N$26,MATCH($B21,'Data Validation'!$J$3:$J$26,0)))</f>
        <v/>
      </c>
      <c r="S21" s="85" t="str">
        <f t="array" ref="S21">IF(ISBLANK($B21),"",INDEX('Data Validation'!$O$3:$O$26,MATCH($B21,'Data Validation'!$J$3:$J$26,0)))</f>
        <v/>
      </c>
      <c r="T21" s="127" t="str">
        <f>IF(ISBLANK($B21),"",INDEX('Data Validation'!$P$3:$P$26,MATCH($B21,'Data Validation'!$J$3:$J$26,0)))</f>
        <v/>
      </c>
      <c r="U21" s="127" t="str">
        <f>IF(ISBLANK($B21),"",INDEX('Data Validation'!$Q$3:$Q$26,MATCH($B21,'Data Validation'!$J$3:$J$26,0)))</f>
        <v/>
      </c>
      <c r="V21" s="86" t="str">
        <f t="shared" si="2"/>
        <v/>
      </c>
      <c r="W21" s="85" t="str">
        <f t="shared" si="3"/>
        <v/>
      </c>
      <c r="X21" s="86" t="str">
        <f t="shared" si="5"/>
        <v/>
      </c>
      <c r="Y21" s="91" t="str">
        <f t="shared" si="6"/>
        <v/>
      </c>
      <c r="Z21" s="87"/>
      <c r="AA21" s="87"/>
      <c r="AB21" s="87"/>
    </row>
    <row r="22" spans="1:28" ht="47" customHeight="1">
      <c r="A22" s="67"/>
      <c r="B22" s="68"/>
      <c r="C22" s="68"/>
      <c r="D22" s="69"/>
      <c r="E22" s="69"/>
      <c r="F22" s="68"/>
      <c r="G22" s="68"/>
      <c r="H22" s="68"/>
      <c r="I22" s="68"/>
      <c r="J22" s="70" t="str">
        <f t="shared" ca="1" si="0"/>
        <v/>
      </c>
      <c r="K22" s="68"/>
      <c r="L22" s="68"/>
      <c r="M22" s="88" t="str">
        <f t="shared" si="4"/>
        <v xml:space="preserve">   </v>
      </c>
      <c r="N22" s="84" t="str">
        <f t="shared" si="1"/>
        <v/>
      </c>
      <c r="O22" s="84" t="str">
        <f t="array" ref="O22">IF(ISBLANK($B22),"",INDEX('Data Validation'!$K$3:$K$26,MATCH($B22,'Data Validation'!$J$3:$J$26,0)))</f>
        <v/>
      </c>
      <c r="P22" s="84" t="str">
        <f t="array" ref="P22">IF(ISBLANK($B22),"",INDEX('Data Validation'!$L$3:$L$26,MATCH($B22,'Data Validation'!$J$3:$J$26,0)))</f>
        <v/>
      </c>
      <c r="Q22" s="84" t="str">
        <f t="array" ref="Q22">IF(ISBLANK($B22),"",INDEX('Data Validation'!$M$3:$M$26,MATCH($B22,'Data Validation'!$J$3:$J$26,0)))</f>
        <v/>
      </c>
      <c r="R22" s="84" t="str">
        <f t="array" ref="R22">IF(ISBLANK($B22),"",INDEX('Data Validation'!$N$3:$N$26,MATCH($B22,'Data Validation'!$J$3:$J$26,0)))</f>
        <v/>
      </c>
      <c r="S22" s="85" t="str">
        <f t="array" ref="S22">IF(ISBLANK($B22),"",INDEX('Data Validation'!$O$3:$O$26,MATCH($B22,'Data Validation'!$J$3:$J$26,0)))</f>
        <v/>
      </c>
      <c r="T22" s="127" t="str">
        <f>IF(ISBLANK($B22),"",INDEX('Data Validation'!$P$3:$P$26,MATCH($B22,'Data Validation'!$J$3:$J$26,0)))</f>
        <v/>
      </c>
      <c r="U22" s="127" t="str">
        <f>IF(ISBLANK($B22),"",INDEX('Data Validation'!$Q$3:$Q$26,MATCH($B22,'Data Validation'!$J$3:$J$26,0)))</f>
        <v/>
      </c>
      <c r="V22" s="86" t="str">
        <f>IF(B22="Factory Change","gtc-customs.compliance@kohls.com &amp; factory.compliance@kohls.com",IF(B22="Country of Production","gtc-customs.compliance@kohls.com",IF(B22="Parent Change",IF(C22="*COP (code)","gtc-customs.compliance@kohls.com",IF(C22="*Factory (Name &amp; One PLM code)","gtc-customs.compliance@kohls.com","")),"")))</f>
        <v/>
      </c>
      <c r="W22" s="85" t="str">
        <f t="shared" si="3"/>
        <v/>
      </c>
      <c r="X22" s="86" t="str">
        <f t="shared" si="5"/>
        <v/>
      </c>
      <c r="Y22" s="91" t="str">
        <f t="shared" si="6"/>
        <v/>
      </c>
      <c r="Z22" s="87"/>
      <c r="AA22" s="87"/>
      <c r="AB22" s="87"/>
    </row>
    <row r="23" spans="1:28" ht="47" customHeight="1">
      <c r="A23" s="67"/>
      <c r="B23" s="68"/>
      <c r="C23" s="68"/>
      <c r="D23" s="69"/>
      <c r="E23" s="69"/>
      <c r="F23" s="68"/>
      <c r="G23" s="68"/>
      <c r="H23" s="68"/>
      <c r="I23" s="68"/>
      <c r="J23" s="70" t="str">
        <f t="shared" ca="1" si="0"/>
        <v/>
      </c>
      <c r="K23" s="68"/>
      <c r="L23" s="68"/>
      <c r="M23" s="88" t="str">
        <f t="shared" si="4"/>
        <v xml:space="preserve">   </v>
      </c>
      <c r="N23" s="84" t="str">
        <f t="shared" si="1"/>
        <v/>
      </c>
      <c r="O23" s="84" t="str">
        <f t="array" ref="O23">IF(ISBLANK($B23),"",INDEX('Data Validation'!$K$3:$K$26,MATCH($B23,'Data Validation'!$J$3:$J$26,0)))</f>
        <v/>
      </c>
      <c r="P23" s="84" t="str">
        <f t="array" ref="P23">IF(ISBLANK($B23),"",INDEX('Data Validation'!$L$3:$L$26,MATCH($B23,'Data Validation'!$J$3:$J$26,0)))</f>
        <v/>
      </c>
      <c r="Q23" s="84" t="str">
        <f t="array" ref="Q23">IF(ISBLANK($B23),"",INDEX('Data Validation'!$M$3:$M$26,MATCH($B23,'Data Validation'!$J$3:$J$26,0)))</f>
        <v/>
      </c>
      <c r="R23" s="84" t="str">
        <f t="array" ref="R23">IF(ISBLANK($B23),"",INDEX('Data Validation'!$N$3:$N$26,MATCH($B23,'Data Validation'!$J$3:$J$26,0)))</f>
        <v/>
      </c>
      <c r="S23" s="85" t="str">
        <f t="array" ref="S23">IF(ISBLANK($B23),"",INDEX('Data Validation'!$O$3:$O$26,MATCH($B23,'Data Validation'!$J$3:$J$26,0)))</f>
        <v/>
      </c>
      <c r="T23" s="127" t="str">
        <f>IF(ISBLANK($B23),"",INDEX('Data Validation'!$P$3:$P$26,MATCH($B23,'Data Validation'!$J$3:$J$26,0)))</f>
        <v/>
      </c>
      <c r="U23" s="127" t="str">
        <f>IF(ISBLANK($B23),"",INDEX('Data Validation'!$Q$3:$Q$26,MATCH($B23,'Data Validation'!$J$3:$J$26,0)))</f>
        <v/>
      </c>
      <c r="V23" s="86" t="str">
        <f t="shared" si="2"/>
        <v/>
      </c>
      <c r="W23" s="85" t="str">
        <f t="shared" si="3"/>
        <v/>
      </c>
      <c r="X23" s="86" t="str">
        <f t="shared" si="5"/>
        <v/>
      </c>
      <c r="Y23" s="91" t="str">
        <f t="shared" si="6"/>
        <v/>
      </c>
      <c r="Z23" s="87"/>
      <c r="AA23" s="87"/>
      <c r="AB23" s="87"/>
    </row>
    <row r="24" spans="1:28" ht="47" customHeight="1">
      <c r="A24" s="67"/>
      <c r="B24" s="68"/>
      <c r="C24" s="68"/>
      <c r="D24" s="69"/>
      <c r="E24" s="69"/>
      <c r="F24" s="68"/>
      <c r="G24" s="68"/>
      <c r="H24" s="68"/>
      <c r="I24" s="68"/>
      <c r="J24" s="70" t="str">
        <f t="shared" ca="1" si="0"/>
        <v/>
      </c>
      <c r="K24" s="68"/>
      <c r="L24" s="68"/>
      <c r="M24" s="88" t="str">
        <f t="shared" si="4"/>
        <v xml:space="preserve">   </v>
      </c>
      <c r="N24" s="84" t="str">
        <f t="shared" si="1"/>
        <v/>
      </c>
      <c r="O24" s="84" t="str">
        <f t="array" ref="O24">IF(ISBLANK($B24),"",INDEX('Data Validation'!$K$3:$K$26,MATCH($B24,'Data Validation'!$J$3:$J$26,0)))</f>
        <v/>
      </c>
      <c r="P24" s="84" t="str">
        <f t="array" ref="P24">IF(ISBLANK($B24),"",INDEX('Data Validation'!$L$3:$L$26,MATCH($B24,'Data Validation'!$J$3:$J$26,0)))</f>
        <v/>
      </c>
      <c r="Q24" s="84" t="str">
        <f t="array" ref="Q24">IF(ISBLANK($B24),"",INDEX('Data Validation'!$M$3:$M$26,MATCH($B24,'Data Validation'!$J$3:$J$26,0)))</f>
        <v/>
      </c>
      <c r="R24" s="84" t="str">
        <f t="array" ref="R24">IF(ISBLANK($B24),"",INDEX('Data Validation'!$N$3:$N$26,MATCH($B24,'Data Validation'!$J$3:$J$26,0)))</f>
        <v/>
      </c>
      <c r="S24" s="85" t="str">
        <f t="array" ref="S24">IF(ISBLANK($B24),"",INDEX('Data Validation'!$O$3:$O$26,MATCH($B24,'Data Validation'!$J$3:$J$26,0)))</f>
        <v/>
      </c>
      <c r="T24" s="127" t="str">
        <f>IF(ISBLANK($B24),"",INDEX('Data Validation'!$P$3:$P$26,MATCH($B24,'Data Validation'!$J$3:$J$26,0)))</f>
        <v/>
      </c>
      <c r="U24" s="127" t="str">
        <f>IF(ISBLANK($B24),"",INDEX('Data Validation'!$Q$3:$Q$26,MATCH($B24,'Data Validation'!$J$3:$J$26,0)))</f>
        <v/>
      </c>
      <c r="V24" s="86" t="str">
        <f t="shared" si="2"/>
        <v/>
      </c>
      <c r="W24" s="85" t="str">
        <f t="shared" si="3"/>
        <v/>
      </c>
      <c r="X24" s="86" t="str">
        <f t="shared" si="5"/>
        <v/>
      </c>
      <c r="Y24" s="91" t="str">
        <f t="shared" si="6"/>
        <v/>
      </c>
      <c r="Z24" s="87"/>
      <c r="AA24" s="87"/>
      <c r="AB24" s="87"/>
    </row>
    <row r="25" spans="1:28" ht="47" customHeight="1">
      <c r="A25" s="67"/>
      <c r="B25" s="68"/>
      <c r="C25" s="68"/>
      <c r="D25" s="69"/>
      <c r="E25" s="69"/>
      <c r="F25" s="68"/>
      <c r="G25" s="68"/>
      <c r="H25" s="68"/>
      <c r="I25" s="68"/>
      <c r="J25" s="70" t="str">
        <f t="shared" ca="1" si="0"/>
        <v/>
      </c>
      <c r="K25" s="68"/>
      <c r="L25" s="68"/>
      <c r="M25" s="88" t="str">
        <f t="shared" si="4"/>
        <v xml:space="preserve">   </v>
      </c>
      <c r="N25" s="84" t="str">
        <f t="shared" si="1"/>
        <v/>
      </c>
      <c r="O25" s="84" t="str">
        <f t="array" ref="O25">IF(ISBLANK($B25),"",INDEX('Data Validation'!$K$3:$K$26,MATCH($B25,'Data Validation'!$J$3:$J$26,0)))</f>
        <v/>
      </c>
      <c r="P25" s="84" t="str">
        <f t="array" ref="P25">IF(ISBLANK($B25),"",INDEX('Data Validation'!$L$3:$L$26,MATCH($B25,'Data Validation'!$J$3:$J$26,0)))</f>
        <v/>
      </c>
      <c r="Q25" s="84" t="str">
        <f t="array" ref="Q25">IF(ISBLANK($B25),"",INDEX('Data Validation'!$M$3:$M$26,MATCH($B25,'Data Validation'!$J$3:$J$26,0)))</f>
        <v/>
      </c>
      <c r="R25" s="84" t="str">
        <f t="array" ref="R25">IF(ISBLANK($B25),"",INDEX('Data Validation'!$N$3:$N$26,MATCH($B25,'Data Validation'!$J$3:$J$26,0)))</f>
        <v/>
      </c>
      <c r="S25" s="85" t="str">
        <f t="array" ref="S25">IF(ISBLANK($B25),"",INDEX('Data Validation'!$O$3:$O$26,MATCH($B25,'Data Validation'!$J$3:$J$26,0)))</f>
        <v/>
      </c>
      <c r="T25" s="127" t="str">
        <f>IF(ISBLANK($B25),"",INDEX('Data Validation'!$P$3:$P$26,MATCH($B25,'Data Validation'!$J$3:$J$26,0)))</f>
        <v/>
      </c>
      <c r="U25" s="127" t="str">
        <f>IF(ISBLANK($B25),"",INDEX('Data Validation'!$Q$3:$Q$26,MATCH($B25,'Data Validation'!$J$3:$J$26,0)))</f>
        <v/>
      </c>
      <c r="V25" s="86" t="str">
        <f t="shared" si="2"/>
        <v/>
      </c>
      <c r="W25" s="85" t="str">
        <f t="shared" si="3"/>
        <v/>
      </c>
      <c r="X25" s="86" t="str">
        <f t="shared" si="5"/>
        <v/>
      </c>
      <c r="Y25" s="91" t="str">
        <f t="shared" si="6"/>
        <v/>
      </c>
      <c r="Z25" s="87"/>
      <c r="AA25" s="87"/>
      <c r="AB25" s="87"/>
    </row>
    <row r="26" spans="1:28" ht="47" customHeight="1">
      <c r="A26" s="67"/>
      <c r="B26" s="68"/>
      <c r="C26" s="68"/>
      <c r="D26" s="69"/>
      <c r="E26" s="69"/>
      <c r="F26" s="68"/>
      <c r="G26" s="68"/>
      <c r="H26" s="68"/>
      <c r="I26" s="68"/>
      <c r="J26" s="70" t="str">
        <f t="shared" ca="1" si="0"/>
        <v/>
      </c>
      <c r="K26" s="68"/>
      <c r="L26" s="68"/>
      <c r="M26" s="88" t="str">
        <f t="shared" si="4"/>
        <v xml:space="preserve">   </v>
      </c>
      <c r="N26" s="84" t="str">
        <f t="shared" si="1"/>
        <v/>
      </c>
      <c r="O26" s="84" t="str">
        <f t="array" ref="O26">IF(ISBLANK($B26),"",INDEX('Data Validation'!$K$3:$K$26,MATCH($B26,'Data Validation'!$J$3:$J$26,0)))</f>
        <v/>
      </c>
      <c r="P26" s="84" t="str">
        <f t="array" ref="P26">IF(ISBLANK($B26),"",INDEX('Data Validation'!$L$3:$L$26,MATCH($B26,'Data Validation'!$J$3:$J$26,0)))</f>
        <v/>
      </c>
      <c r="Q26" s="84" t="str">
        <f t="array" ref="Q26">IF(ISBLANK($B26),"",INDEX('Data Validation'!$M$3:$M$26,MATCH($B26,'Data Validation'!$J$3:$J$26,0)))</f>
        <v/>
      </c>
      <c r="R26" s="84" t="str">
        <f t="array" ref="R26">IF(ISBLANK($B26),"",INDEX('Data Validation'!$N$3:$N$26,MATCH($B26,'Data Validation'!$J$3:$J$26,0)))</f>
        <v/>
      </c>
      <c r="S26" s="85" t="str">
        <f t="array" ref="S26">IF(ISBLANK($B26),"",INDEX('Data Validation'!$O$3:$O$26,MATCH($B26,'Data Validation'!$J$3:$J$26,0)))</f>
        <v/>
      </c>
      <c r="T26" s="127" t="str">
        <f>IF(ISBLANK($B26),"",INDEX('Data Validation'!$P$3:$P$26,MATCH($B26,'Data Validation'!$J$3:$J$26,0)))</f>
        <v/>
      </c>
      <c r="U26" s="127" t="str">
        <f>IF(ISBLANK($B26),"",INDEX('Data Validation'!$Q$3:$Q$26,MATCH($B26,'Data Validation'!$J$3:$J$26,0)))</f>
        <v/>
      </c>
      <c r="V26" s="86" t="str">
        <f t="shared" si="2"/>
        <v/>
      </c>
      <c r="W26" s="85" t="str">
        <f t="shared" si="3"/>
        <v/>
      </c>
      <c r="X26" s="86" t="str">
        <f t="shared" si="5"/>
        <v/>
      </c>
      <c r="Y26" s="91" t="str">
        <f t="shared" si="6"/>
        <v/>
      </c>
      <c r="Z26" s="87"/>
      <c r="AA26" s="87"/>
      <c r="AB26" s="87"/>
    </row>
    <row r="27" spans="1:28" ht="47" customHeight="1">
      <c r="A27" s="67"/>
      <c r="B27" s="68"/>
      <c r="C27" s="68"/>
      <c r="D27" s="69"/>
      <c r="E27" s="69"/>
      <c r="F27" s="68"/>
      <c r="G27" s="68"/>
      <c r="H27" s="68"/>
      <c r="I27" s="68"/>
      <c r="J27" s="70" t="str">
        <f t="shared" ca="1" si="0"/>
        <v/>
      </c>
      <c r="K27" s="68"/>
      <c r="L27" s="68"/>
      <c r="M27" s="88" t="str">
        <f t="shared" si="4"/>
        <v xml:space="preserve">   </v>
      </c>
      <c r="N27" s="84" t="str">
        <f t="shared" si="1"/>
        <v/>
      </c>
      <c r="O27" s="84" t="str">
        <f t="array" ref="O27">IF(ISBLANK($B27),"",INDEX('Data Validation'!$K$3:$K$26,MATCH($B27,'Data Validation'!$J$3:$J$26,0)))</f>
        <v/>
      </c>
      <c r="P27" s="84" t="str">
        <f t="array" ref="P27">IF(ISBLANK($B27),"",INDEX('Data Validation'!$L$3:$L$26,MATCH($B27,'Data Validation'!$J$3:$J$26,0)))</f>
        <v/>
      </c>
      <c r="Q27" s="84" t="str">
        <f t="array" ref="Q27">IF(ISBLANK($B27),"",INDEX('Data Validation'!$M$3:$M$26,MATCH($B27,'Data Validation'!$J$3:$J$26,0)))</f>
        <v/>
      </c>
      <c r="R27" s="84" t="str">
        <f t="array" ref="R27">IF(ISBLANK($B27),"",INDEX('Data Validation'!$N$3:$N$26,MATCH($B27,'Data Validation'!$J$3:$J$26,0)))</f>
        <v/>
      </c>
      <c r="S27" s="85" t="str">
        <f t="array" ref="S27">IF(ISBLANK($B27),"",INDEX('Data Validation'!$O$3:$O$26,MATCH($B27,'Data Validation'!$J$3:$J$26,0)))</f>
        <v/>
      </c>
      <c r="T27" s="127" t="str">
        <f>IF(ISBLANK($B27),"",INDEX('Data Validation'!$P$3:$P$26,MATCH($B27,'Data Validation'!$J$3:$J$26,0)))</f>
        <v/>
      </c>
      <c r="U27" s="127" t="str">
        <f>IF(ISBLANK($B27),"",INDEX('Data Validation'!$Q$3:$Q$26,MATCH($B27,'Data Validation'!$J$3:$J$26,0)))</f>
        <v/>
      </c>
      <c r="V27" s="86" t="str">
        <f t="shared" si="2"/>
        <v/>
      </c>
      <c r="W27" s="85" t="str">
        <f t="shared" si="3"/>
        <v/>
      </c>
      <c r="X27" s="86" t="str">
        <f t="shared" si="5"/>
        <v/>
      </c>
      <c r="Y27" s="91" t="str">
        <f t="shared" si="6"/>
        <v/>
      </c>
      <c r="Z27" s="87"/>
      <c r="AA27" s="87"/>
      <c r="AB27" s="87"/>
    </row>
    <row r="28" spans="1:28" ht="47" customHeight="1">
      <c r="A28" s="67"/>
      <c r="B28" s="68"/>
      <c r="C28" s="68"/>
      <c r="D28" s="69"/>
      <c r="E28" s="69"/>
      <c r="F28" s="68"/>
      <c r="G28" s="68"/>
      <c r="H28" s="68"/>
      <c r="I28" s="68"/>
      <c r="J28" s="70" t="str">
        <f t="shared" ca="1" si="0"/>
        <v/>
      </c>
      <c r="K28" s="68"/>
      <c r="L28" s="68"/>
      <c r="M28" s="88" t="str">
        <f t="shared" si="4"/>
        <v xml:space="preserve">   </v>
      </c>
      <c r="N28" s="84" t="str">
        <f t="shared" si="1"/>
        <v/>
      </c>
      <c r="O28" s="84" t="str">
        <f t="array" ref="O28">IF(ISBLANK($B28),"",INDEX('Data Validation'!$K$3:$K$26,MATCH($B28,'Data Validation'!$J$3:$J$26,0)))</f>
        <v/>
      </c>
      <c r="P28" s="84" t="str">
        <f t="array" ref="P28">IF(ISBLANK($B28),"",INDEX('Data Validation'!$L$3:$L$26,MATCH($B28,'Data Validation'!$J$3:$J$26,0)))</f>
        <v/>
      </c>
      <c r="Q28" s="84" t="str">
        <f t="array" ref="Q28">IF(ISBLANK($B28),"",INDEX('Data Validation'!$M$3:$M$26,MATCH($B28,'Data Validation'!$J$3:$J$26,0)))</f>
        <v/>
      </c>
      <c r="R28" s="84" t="str">
        <f t="array" ref="R28">IF(ISBLANK($B28),"",INDEX('Data Validation'!$N$3:$N$26,MATCH($B28,'Data Validation'!$J$3:$J$26,0)))</f>
        <v/>
      </c>
      <c r="S28" s="85" t="str">
        <f t="array" ref="S28">IF(ISBLANK($B28),"",INDEX('Data Validation'!$O$3:$O$26,MATCH($B28,'Data Validation'!$J$3:$J$26,0)))</f>
        <v/>
      </c>
      <c r="T28" s="127" t="str">
        <f>IF(ISBLANK($B28),"",INDEX('Data Validation'!$P$3:$P$26,MATCH($B28,'Data Validation'!$J$3:$J$26,0)))</f>
        <v/>
      </c>
      <c r="U28" s="127" t="str">
        <f>IF(ISBLANK($B28),"",INDEX('Data Validation'!$Q$3:$Q$26,MATCH($B28,'Data Validation'!$J$3:$J$26,0)))</f>
        <v/>
      </c>
      <c r="V28" s="86" t="str">
        <f t="shared" si="2"/>
        <v/>
      </c>
      <c r="W28" s="85" t="str">
        <f t="shared" si="3"/>
        <v/>
      </c>
      <c r="X28" s="86" t="str">
        <f t="shared" si="5"/>
        <v/>
      </c>
      <c r="Y28" s="91" t="str">
        <f t="shared" si="6"/>
        <v/>
      </c>
      <c r="Z28" s="87"/>
      <c r="AA28" s="87"/>
      <c r="AB28" s="87"/>
    </row>
    <row r="29" spans="1:28" ht="47" customHeight="1">
      <c r="A29" s="67"/>
      <c r="B29" s="68"/>
      <c r="C29" s="68"/>
      <c r="D29" s="69"/>
      <c r="E29" s="69"/>
      <c r="F29" s="68"/>
      <c r="G29" s="68"/>
      <c r="H29" s="68"/>
      <c r="I29" s="68"/>
      <c r="J29" s="70" t="str">
        <f t="shared" ca="1" si="0"/>
        <v/>
      </c>
      <c r="K29" s="68"/>
      <c r="L29" s="68"/>
      <c r="M29" s="88" t="str">
        <f t="shared" si="4"/>
        <v xml:space="preserve">   </v>
      </c>
      <c r="N29" s="84" t="str">
        <f t="shared" si="1"/>
        <v/>
      </c>
      <c r="O29" s="84" t="str">
        <f t="array" ref="O29">IF(ISBLANK($B29),"",INDEX('Data Validation'!$K$3:$K$26,MATCH($B29,'Data Validation'!$J$3:$J$26,0)))</f>
        <v/>
      </c>
      <c r="P29" s="84" t="str">
        <f t="array" ref="P29">IF(ISBLANK($B29),"",INDEX('Data Validation'!$L$3:$L$26,MATCH($B29,'Data Validation'!$J$3:$J$26,0)))</f>
        <v/>
      </c>
      <c r="Q29" s="84" t="str">
        <f t="array" ref="Q29">IF(ISBLANK($B29),"",INDEX('Data Validation'!$M$3:$M$26,MATCH($B29,'Data Validation'!$J$3:$J$26,0)))</f>
        <v/>
      </c>
      <c r="R29" s="84" t="str">
        <f t="array" ref="R29">IF(ISBLANK($B29),"",INDEX('Data Validation'!$N$3:$N$26,MATCH($B29,'Data Validation'!$J$3:$J$26,0)))</f>
        <v/>
      </c>
      <c r="S29" s="85" t="str">
        <f t="array" ref="S29">IF(ISBLANK($B29),"",INDEX('Data Validation'!$O$3:$O$26,MATCH($B29,'Data Validation'!$J$3:$J$26,0)))</f>
        <v/>
      </c>
      <c r="T29" s="127" t="str">
        <f>IF(ISBLANK($B29),"",INDEX('Data Validation'!$P$3:$P$26,MATCH($B29,'Data Validation'!$J$3:$J$26,0)))</f>
        <v/>
      </c>
      <c r="U29" s="127" t="str">
        <f>IF(ISBLANK($B29),"",INDEX('Data Validation'!$Q$3:$Q$26,MATCH($B29,'Data Validation'!$J$3:$J$26,0)))</f>
        <v/>
      </c>
      <c r="V29" s="86" t="str">
        <f t="shared" si="2"/>
        <v/>
      </c>
      <c r="W29" s="85" t="str">
        <f t="shared" si="3"/>
        <v/>
      </c>
      <c r="X29" s="86" t="str">
        <f t="shared" si="5"/>
        <v/>
      </c>
      <c r="Y29" s="91" t="str">
        <f t="shared" si="6"/>
        <v/>
      </c>
      <c r="Z29" s="87"/>
      <c r="AA29" s="87"/>
      <c r="AB29" s="87"/>
    </row>
    <row r="30" spans="1:28" ht="47" customHeight="1">
      <c r="A30" s="67"/>
      <c r="B30" s="68"/>
      <c r="C30" s="68"/>
      <c r="D30" s="69"/>
      <c r="E30" s="69"/>
      <c r="F30" s="68"/>
      <c r="G30" s="68"/>
      <c r="H30" s="68"/>
      <c r="I30" s="68"/>
      <c r="J30" s="70" t="str">
        <f t="shared" ca="1" si="0"/>
        <v/>
      </c>
      <c r="K30" s="68"/>
      <c r="L30" s="68"/>
      <c r="M30" s="88" t="str">
        <f t="shared" si="4"/>
        <v xml:space="preserve">   </v>
      </c>
      <c r="N30" s="84" t="str">
        <f t="shared" si="1"/>
        <v/>
      </c>
      <c r="O30" s="84" t="str">
        <f t="array" ref="O30">IF(ISBLANK($B30),"",INDEX('Data Validation'!$K$3:$K$26,MATCH($B30,'Data Validation'!$J$3:$J$26,0)))</f>
        <v/>
      </c>
      <c r="P30" s="84" t="str">
        <f t="array" ref="P30">IF(ISBLANK($B30),"",INDEX('Data Validation'!$L$3:$L$26,MATCH($B30,'Data Validation'!$J$3:$J$26,0)))</f>
        <v/>
      </c>
      <c r="Q30" s="84" t="str">
        <f t="array" ref="Q30">IF(ISBLANK($B30),"",INDEX('Data Validation'!$M$3:$M$26,MATCH($B30,'Data Validation'!$J$3:$J$26,0)))</f>
        <v/>
      </c>
      <c r="R30" s="84" t="str">
        <f t="array" ref="R30">IF(ISBLANK($B30),"",INDEX('Data Validation'!$N$3:$N$26,MATCH($B30,'Data Validation'!$J$3:$J$26,0)))</f>
        <v/>
      </c>
      <c r="S30" s="85" t="str">
        <f t="array" ref="S30">IF(ISBLANK($B30),"",INDEX('Data Validation'!$O$3:$O$26,MATCH($B30,'Data Validation'!$J$3:$J$26,0)))</f>
        <v/>
      </c>
      <c r="T30" s="127" t="str">
        <f>IF(ISBLANK($B30),"",INDEX('Data Validation'!$P$3:$P$26,MATCH($B30,'Data Validation'!$J$3:$J$26,0)))</f>
        <v/>
      </c>
      <c r="U30" s="127" t="str">
        <f>IF(ISBLANK($B30),"",INDEX('Data Validation'!$Q$3:$Q$26,MATCH($B30,'Data Validation'!$J$3:$J$26,0)))</f>
        <v/>
      </c>
      <c r="V30" s="86" t="str">
        <f t="shared" si="2"/>
        <v/>
      </c>
      <c r="W30" s="85" t="str">
        <f t="shared" si="3"/>
        <v/>
      </c>
      <c r="X30" s="86" t="str">
        <f t="shared" si="5"/>
        <v/>
      </c>
      <c r="Y30" s="91" t="str">
        <f t="shared" si="6"/>
        <v/>
      </c>
      <c r="Z30" s="87"/>
      <c r="AA30" s="87"/>
      <c r="AB30" s="87"/>
    </row>
    <row r="31" spans="1:28" ht="47" customHeight="1">
      <c r="A31" s="67"/>
      <c r="B31" s="68"/>
      <c r="C31" s="68"/>
      <c r="D31" s="69"/>
      <c r="E31" s="69"/>
      <c r="F31" s="68"/>
      <c r="G31" s="68"/>
      <c r="H31" s="68"/>
      <c r="I31" s="68"/>
      <c r="J31" s="70" t="str">
        <f t="shared" ca="1" si="0"/>
        <v/>
      </c>
      <c r="K31" s="68"/>
      <c r="L31" s="68"/>
      <c r="M31" s="88" t="str">
        <f t="shared" si="4"/>
        <v xml:space="preserve">   </v>
      </c>
      <c r="N31" s="84" t="str">
        <f t="shared" si="1"/>
        <v/>
      </c>
      <c r="O31" s="84" t="str">
        <f t="array" ref="O31">IF(ISBLANK($B31),"",INDEX('Data Validation'!$K$3:$K$26,MATCH($B31,'Data Validation'!$J$3:$J$26,0)))</f>
        <v/>
      </c>
      <c r="P31" s="84" t="str">
        <f t="array" ref="P31">IF(ISBLANK($B31),"",INDEX('Data Validation'!$L$3:$L$26,MATCH($B31,'Data Validation'!$J$3:$J$26,0)))</f>
        <v/>
      </c>
      <c r="Q31" s="84" t="str">
        <f t="array" ref="Q31">IF(ISBLANK($B31),"",INDEX('Data Validation'!$M$3:$M$26,MATCH($B31,'Data Validation'!$J$3:$J$26,0)))</f>
        <v/>
      </c>
      <c r="R31" s="84" t="str">
        <f t="array" ref="R31">IF(ISBLANK($B31),"",INDEX('Data Validation'!$N$3:$N$26,MATCH($B31,'Data Validation'!$J$3:$J$26,0)))</f>
        <v/>
      </c>
      <c r="S31" s="85" t="str">
        <f t="array" ref="S31">IF(ISBLANK($B31),"",INDEX('Data Validation'!$O$3:$O$26,MATCH($B31,'Data Validation'!$J$3:$J$26,0)))</f>
        <v/>
      </c>
      <c r="T31" s="127" t="str">
        <f>IF(ISBLANK($B31),"",INDEX('Data Validation'!$P$3:$P$26,MATCH($B31,'Data Validation'!$J$3:$J$26,0)))</f>
        <v/>
      </c>
      <c r="U31" s="127" t="str">
        <f>IF(ISBLANK($B31),"",INDEX('Data Validation'!$Q$3:$Q$26,MATCH($B31,'Data Validation'!$J$3:$J$26,0)))</f>
        <v/>
      </c>
      <c r="V31" s="86" t="str">
        <f t="shared" si="2"/>
        <v/>
      </c>
      <c r="W31" s="85" t="str">
        <f t="shared" si="3"/>
        <v/>
      </c>
      <c r="X31" s="86" t="str">
        <f t="shared" si="5"/>
        <v/>
      </c>
      <c r="Y31" s="91" t="str">
        <f t="shared" si="6"/>
        <v/>
      </c>
      <c r="Z31" s="87"/>
      <c r="AA31" s="87"/>
      <c r="AB31" s="87"/>
    </row>
    <row r="32" spans="1:28" ht="47" customHeight="1">
      <c r="A32" s="67"/>
      <c r="B32" s="68"/>
      <c r="C32" s="68"/>
      <c r="D32" s="69"/>
      <c r="E32" s="69"/>
      <c r="F32" s="68"/>
      <c r="G32" s="68"/>
      <c r="H32" s="68"/>
      <c r="I32" s="68"/>
      <c r="J32" s="70" t="str">
        <f t="shared" ca="1" si="0"/>
        <v/>
      </c>
      <c r="K32" s="68"/>
      <c r="L32" s="68"/>
      <c r="M32" s="88" t="str">
        <f t="shared" si="4"/>
        <v xml:space="preserve">   </v>
      </c>
      <c r="N32" s="84" t="str">
        <f t="shared" si="1"/>
        <v/>
      </c>
      <c r="O32" s="84" t="str">
        <f t="array" ref="O32">IF(ISBLANK($B32),"",INDEX('Data Validation'!$K$3:$K$26,MATCH($B32,'Data Validation'!$J$3:$J$26,0)))</f>
        <v/>
      </c>
      <c r="P32" s="84" t="str">
        <f t="array" ref="P32">IF(ISBLANK($B32),"",INDEX('Data Validation'!$L$3:$L$26,MATCH($B32,'Data Validation'!$J$3:$J$26,0)))</f>
        <v/>
      </c>
      <c r="Q32" s="84" t="str">
        <f t="array" ref="Q32">IF(ISBLANK($B32),"",INDEX('Data Validation'!$M$3:$M$26,MATCH($B32,'Data Validation'!$J$3:$J$26,0)))</f>
        <v/>
      </c>
      <c r="R32" s="84" t="str">
        <f t="array" ref="R32">IF(ISBLANK($B32),"",INDEX('Data Validation'!$N$3:$N$26,MATCH($B32,'Data Validation'!$J$3:$J$26,0)))</f>
        <v/>
      </c>
      <c r="S32" s="85" t="str">
        <f t="array" ref="S32">IF(ISBLANK($B32),"",INDEX('Data Validation'!$O$3:$O$26,MATCH($B32,'Data Validation'!$J$3:$J$26,0)))</f>
        <v/>
      </c>
      <c r="T32" s="127" t="str">
        <f>IF(ISBLANK($B32),"",INDEX('Data Validation'!$P$3:$P$26,MATCH($B32,'Data Validation'!$J$3:$J$26,0)))</f>
        <v/>
      </c>
      <c r="U32" s="127" t="str">
        <f>IF(ISBLANK($B32),"",INDEX('Data Validation'!$Q$3:$Q$26,MATCH($B32,'Data Validation'!$J$3:$J$26,0)))</f>
        <v/>
      </c>
      <c r="V32" s="86" t="str">
        <f t="shared" si="2"/>
        <v/>
      </c>
      <c r="W32" s="85" t="str">
        <f t="shared" si="3"/>
        <v/>
      </c>
      <c r="X32" s="86" t="str">
        <f t="shared" si="5"/>
        <v/>
      </c>
      <c r="Y32" s="91" t="str">
        <f t="shared" si="6"/>
        <v/>
      </c>
      <c r="Z32" s="87"/>
      <c r="AA32" s="87"/>
      <c r="AB32" s="87"/>
    </row>
    <row r="33" spans="1:28" ht="47" customHeight="1">
      <c r="A33" s="67"/>
      <c r="B33" s="68"/>
      <c r="C33" s="68"/>
      <c r="D33" s="69"/>
      <c r="E33" s="69"/>
      <c r="F33" s="68"/>
      <c r="G33" s="68"/>
      <c r="H33" s="68"/>
      <c r="I33" s="68"/>
      <c r="J33" s="70" t="str">
        <f t="shared" ca="1" si="0"/>
        <v/>
      </c>
      <c r="K33" s="68"/>
      <c r="L33" s="68"/>
      <c r="M33" s="88" t="str">
        <f t="shared" si="4"/>
        <v xml:space="preserve">   </v>
      </c>
      <c r="N33" s="84" t="str">
        <f t="shared" si="1"/>
        <v/>
      </c>
      <c r="O33" s="84" t="str">
        <f t="array" ref="O33">IF(ISBLANK($B33),"",INDEX('Data Validation'!$K$3:$K$26,MATCH($B33,'Data Validation'!$J$3:$J$26,0)))</f>
        <v/>
      </c>
      <c r="P33" s="84" t="str">
        <f t="array" ref="P33">IF(ISBLANK($B33),"",INDEX('Data Validation'!$L$3:$L$26,MATCH($B33,'Data Validation'!$J$3:$J$26,0)))</f>
        <v/>
      </c>
      <c r="Q33" s="84" t="str">
        <f t="array" ref="Q33">IF(ISBLANK($B33),"",INDEX('Data Validation'!$M$3:$M$26,MATCH($B33,'Data Validation'!$J$3:$J$26,0)))</f>
        <v/>
      </c>
      <c r="R33" s="84" t="str">
        <f t="array" ref="R33">IF(ISBLANK($B33),"",INDEX('Data Validation'!$N$3:$N$26,MATCH($B33,'Data Validation'!$J$3:$J$26,0)))</f>
        <v/>
      </c>
      <c r="S33" s="85" t="str">
        <f t="array" ref="S33">IF(ISBLANK($B33),"",INDEX('Data Validation'!$O$3:$O$26,MATCH($B33,'Data Validation'!$J$3:$J$26,0)))</f>
        <v/>
      </c>
      <c r="T33" s="127" t="str">
        <f>IF(ISBLANK($B33),"",INDEX('Data Validation'!$P$3:$P$26,MATCH($B33,'Data Validation'!$J$3:$J$26,0)))</f>
        <v/>
      </c>
      <c r="U33" s="127" t="str">
        <f>IF(ISBLANK($B33),"",INDEX('Data Validation'!$Q$3:$Q$26,MATCH($B33,'Data Validation'!$J$3:$J$26,0)))</f>
        <v/>
      </c>
      <c r="V33" s="86" t="str">
        <f t="shared" si="2"/>
        <v/>
      </c>
      <c r="W33" s="85" t="str">
        <f t="shared" si="3"/>
        <v/>
      </c>
      <c r="X33" s="86" t="str">
        <f t="shared" si="5"/>
        <v/>
      </c>
      <c r="Y33" s="91" t="str">
        <f t="shared" si="6"/>
        <v/>
      </c>
      <c r="Z33" s="87"/>
      <c r="AA33" s="87"/>
      <c r="AB33" s="87"/>
    </row>
    <row r="34" spans="1:28" ht="47" customHeight="1">
      <c r="A34" s="67"/>
      <c r="B34" s="68"/>
      <c r="C34" s="68"/>
      <c r="D34" s="69"/>
      <c r="E34" s="69"/>
      <c r="F34" s="68"/>
      <c r="G34" s="68"/>
      <c r="H34" s="68"/>
      <c r="I34" s="68"/>
      <c r="J34" s="70" t="str">
        <f t="shared" ca="1" si="0"/>
        <v/>
      </c>
      <c r="K34" s="68"/>
      <c r="L34" s="68"/>
      <c r="M34" s="88" t="str">
        <f t="shared" si="4"/>
        <v xml:space="preserve">   </v>
      </c>
      <c r="N34" s="84" t="str">
        <f t="shared" si="1"/>
        <v/>
      </c>
      <c r="O34" s="84" t="str">
        <f t="array" ref="O34">IF(ISBLANK($B34),"",INDEX('Data Validation'!$K$3:$K$26,MATCH($B34,'Data Validation'!$J$3:$J$26,0)))</f>
        <v/>
      </c>
      <c r="P34" s="84" t="str">
        <f t="array" ref="P34">IF(ISBLANK($B34),"",INDEX('Data Validation'!$L$3:$L$26,MATCH($B34,'Data Validation'!$J$3:$J$26,0)))</f>
        <v/>
      </c>
      <c r="Q34" s="84" t="str">
        <f t="array" ref="Q34">IF(ISBLANK($B34),"",INDEX('Data Validation'!$M$3:$M$26,MATCH($B34,'Data Validation'!$J$3:$J$26,0)))</f>
        <v/>
      </c>
      <c r="R34" s="84" t="str">
        <f t="array" ref="R34">IF(ISBLANK($B34),"",INDEX('Data Validation'!$N$3:$N$26,MATCH($B34,'Data Validation'!$J$3:$J$26,0)))</f>
        <v/>
      </c>
      <c r="S34" s="85" t="str">
        <f t="array" ref="S34">IF(ISBLANK($B34),"",INDEX('Data Validation'!$O$3:$O$26,MATCH($B34,'Data Validation'!$J$3:$J$26,0)))</f>
        <v/>
      </c>
      <c r="T34" s="127" t="str">
        <f>IF(ISBLANK($B34),"",INDEX('Data Validation'!$P$3:$P$26,MATCH($B34,'Data Validation'!$J$3:$J$26,0)))</f>
        <v/>
      </c>
      <c r="U34" s="127" t="str">
        <f>IF(ISBLANK($B34),"",INDEX('Data Validation'!$Q$3:$Q$26,MATCH($B34,'Data Validation'!$J$3:$J$26,0)))</f>
        <v/>
      </c>
      <c r="V34" s="86" t="str">
        <f t="shared" si="2"/>
        <v/>
      </c>
      <c r="W34" s="85" t="str">
        <f t="shared" si="3"/>
        <v/>
      </c>
      <c r="X34" s="86" t="str">
        <f t="shared" si="5"/>
        <v/>
      </c>
      <c r="Y34" s="91" t="str">
        <f t="shared" si="6"/>
        <v/>
      </c>
      <c r="Z34" s="87"/>
      <c r="AA34" s="87"/>
      <c r="AB34" s="87"/>
    </row>
    <row r="35" spans="1:28" ht="47" customHeight="1">
      <c r="A35" s="67"/>
      <c r="B35" s="68"/>
      <c r="C35" s="68"/>
      <c r="D35" s="69"/>
      <c r="E35" s="69"/>
      <c r="F35" s="68"/>
      <c r="G35" s="68"/>
      <c r="H35" s="68"/>
      <c r="I35" s="68"/>
      <c r="J35" s="70" t="str">
        <f t="shared" ca="1" si="0"/>
        <v/>
      </c>
      <c r="K35" s="68"/>
      <c r="L35" s="68"/>
      <c r="M35" s="88" t="str">
        <f t="shared" si="4"/>
        <v xml:space="preserve">   </v>
      </c>
      <c r="N35" s="84" t="str">
        <f t="shared" si="1"/>
        <v/>
      </c>
      <c r="O35" s="84" t="str">
        <f t="array" ref="O35">IF(ISBLANK($B35),"",INDEX('Data Validation'!$K$3:$K$26,MATCH($B35,'Data Validation'!$J$3:$J$26,0)))</f>
        <v/>
      </c>
      <c r="P35" s="84" t="str">
        <f t="array" ref="P35">IF(ISBLANK($B35),"",INDEX('Data Validation'!$L$3:$L$26,MATCH($B35,'Data Validation'!$J$3:$J$26,0)))</f>
        <v/>
      </c>
      <c r="Q35" s="84" t="str">
        <f t="array" ref="Q35">IF(ISBLANK($B35),"",INDEX('Data Validation'!$M$3:$M$26,MATCH($B35,'Data Validation'!$J$3:$J$26,0)))</f>
        <v/>
      </c>
      <c r="R35" s="84" t="str">
        <f t="array" ref="R35">IF(ISBLANK($B35),"",INDEX('Data Validation'!$N$3:$N$26,MATCH($B35,'Data Validation'!$J$3:$J$26,0)))</f>
        <v/>
      </c>
      <c r="S35" s="85" t="str">
        <f t="array" ref="S35">IF(ISBLANK($B35),"",INDEX('Data Validation'!$O$3:$O$26,MATCH($B35,'Data Validation'!$J$3:$J$26,0)))</f>
        <v/>
      </c>
      <c r="T35" s="127" t="str">
        <f>IF(ISBLANK($B35),"",INDEX('Data Validation'!$P$3:$P$26,MATCH($B35,'Data Validation'!$J$3:$J$26,0)))</f>
        <v/>
      </c>
      <c r="U35" s="127" t="str">
        <f>IF(ISBLANK($B35),"",INDEX('Data Validation'!$Q$3:$Q$26,MATCH($B35,'Data Validation'!$J$3:$J$26,0)))</f>
        <v/>
      </c>
      <c r="V35" s="86" t="str">
        <f t="shared" si="2"/>
        <v/>
      </c>
      <c r="W35" s="85" t="str">
        <f t="shared" si="3"/>
        <v/>
      </c>
      <c r="X35" s="86" t="str">
        <f t="shared" si="5"/>
        <v/>
      </c>
      <c r="Y35" s="91" t="str">
        <f t="shared" si="6"/>
        <v/>
      </c>
      <c r="Z35" s="87"/>
      <c r="AA35" s="87"/>
      <c r="AB35" s="87"/>
    </row>
    <row r="36" spans="1:28" ht="47" customHeight="1">
      <c r="A36" s="67"/>
      <c r="B36" s="68"/>
      <c r="C36" s="68"/>
      <c r="D36" s="69"/>
      <c r="E36" s="69"/>
      <c r="F36" s="68"/>
      <c r="G36" s="68"/>
      <c r="H36" s="68"/>
      <c r="I36" s="68"/>
      <c r="J36" s="70" t="str">
        <f t="shared" ca="1" si="0"/>
        <v/>
      </c>
      <c r="K36" s="68"/>
      <c r="L36" s="68"/>
      <c r="M36" s="88" t="str">
        <f t="shared" si="4"/>
        <v xml:space="preserve">   </v>
      </c>
      <c r="N36" s="84" t="str">
        <f t="shared" si="1"/>
        <v/>
      </c>
      <c r="O36" s="84" t="str">
        <f t="array" ref="O36">IF(ISBLANK($B36),"",INDEX('Data Validation'!$K$3:$K$26,MATCH($B36,'Data Validation'!$J$3:$J$26,0)))</f>
        <v/>
      </c>
      <c r="P36" s="84" t="str">
        <f t="array" ref="P36">IF(ISBLANK($B36),"",INDEX('Data Validation'!$L$3:$L$26,MATCH($B36,'Data Validation'!$J$3:$J$26,0)))</f>
        <v/>
      </c>
      <c r="Q36" s="84" t="str">
        <f t="array" ref="Q36">IF(ISBLANK($B36),"",INDEX('Data Validation'!$M$3:$M$26,MATCH($B36,'Data Validation'!$J$3:$J$26,0)))</f>
        <v/>
      </c>
      <c r="R36" s="84" t="str">
        <f t="array" ref="R36">IF(ISBLANK($B36),"",INDEX('Data Validation'!$N$3:$N$26,MATCH($B36,'Data Validation'!$J$3:$J$26,0)))</f>
        <v/>
      </c>
      <c r="S36" s="85" t="str">
        <f t="array" ref="S36">IF(ISBLANK($B36),"",INDEX('Data Validation'!$O$3:$O$26,MATCH($B36,'Data Validation'!$J$3:$J$26,0)))</f>
        <v/>
      </c>
      <c r="T36" s="127" t="str">
        <f>IF(ISBLANK($B36),"",INDEX('Data Validation'!$P$3:$P$26,MATCH($B36,'Data Validation'!$J$3:$J$26,0)))</f>
        <v/>
      </c>
      <c r="U36" s="127" t="str">
        <f>IF(ISBLANK($B36),"",INDEX('Data Validation'!$Q$3:$Q$26,MATCH($B36,'Data Validation'!$J$3:$J$26,0)))</f>
        <v/>
      </c>
      <c r="V36" s="86" t="str">
        <f t="shared" si="2"/>
        <v/>
      </c>
      <c r="W36" s="85" t="str">
        <f t="shared" si="3"/>
        <v/>
      </c>
      <c r="X36" s="86" t="str">
        <f t="shared" si="5"/>
        <v/>
      </c>
      <c r="Y36" s="91" t="str">
        <f t="shared" si="6"/>
        <v/>
      </c>
      <c r="Z36" s="87"/>
      <c r="AA36" s="87"/>
      <c r="AB36" s="87"/>
    </row>
    <row r="37" spans="1:28" ht="47" customHeight="1">
      <c r="A37" s="67"/>
      <c r="B37" s="68"/>
      <c r="C37" s="68"/>
      <c r="D37" s="69"/>
      <c r="E37" s="69"/>
      <c r="F37" s="68"/>
      <c r="G37" s="68"/>
      <c r="H37" s="68"/>
      <c r="I37" s="68"/>
      <c r="J37" s="70" t="str">
        <f t="shared" ca="1" si="0"/>
        <v/>
      </c>
      <c r="K37" s="68"/>
      <c r="L37" s="68"/>
      <c r="M37" s="88" t="str">
        <f t="shared" si="4"/>
        <v xml:space="preserve">   </v>
      </c>
      <c r="N37" s="84" t="str">
        <f t="shared" si="1"/>
        <v/>
      </c>
      <c r="O37" s="84" t="str">
        <f t="array" ref="O37">IF(ISBLANK($B37),"",INDEX('Data Validation'!$K$3:$K$26,MATCH($B37,'Data Validation'!$J$3:$J$26,0)))</f>
        <v/>
      </c>
      <c r="P37" s="84" t="str">
        <f t="array" ref="P37">IF(ISBLANK($B37),"",INDEX('Data Validation'!$L$3:$L$26,MATCH($B37,'Data Validation'!$J$3:$J$26,0)))</f>
        <v/>
      </c>
      <c r="Q37" s="84" t="str">
        <f t="array" ref="Q37">IF(ISBLANK($B37),"",INDEX('Data Validation'!$M$3:$M$26,MATCH($B37,'Data Validation'!$J$3:$J$26,0)))</f>
        <v/>
      </c>
      <c r="R37" s="84" t="str">
        <f t="array" ref="R37">IF(ISBLANK($B37),"",INDEX('Data Validation'!$N$3:$N$26,MATCH($B37,'Data Validation'!$J$3:$J$26,0)))</f>
        <v/>
      </c>
      <c r="S37" s="85" t="str">
        <f t="array" ref="S37">IF(ISBLANK($B37),"",INDEX('Data Validation'!$O$3:$O$26,MATCH($B37,'Data Validation'!$J$3:$J$26,0)))</f>
        <v/>
      </c>
      <c r="T37" s="127" t="str">
        <f>IF(ISBLANK($B37),"",INDEX('Data Validation'!$P$3:$P$26,MATCH($B37,'Data Validation'!$J$3:$J$26,0)))</f>
        <v/>
      </c>
      <c r="U37" s="127" t="str">
        <f>IF(ISBLANK($B37),"",INDEX('Data Validation'!$Q$3:$Q$26,MATCH($B37,'Data Validation'!$J$3:$J$26,0)))</f>
        <v/>
      </c>
      <c r="V37" s="86" t="str">
        <f t="shared" si="2"/>
        <v/>
      </c>
      <c r="W37" s="85" t="str">
        <f t="shared" si="3"/>
        <v/>
      </c>
      <c r="X37" s="86" t="str">
        <f t="shared" si="5"/>
        <v/>
      </c>
      <c r="Y37" s="91" t="str">
        <f t="shared" si="6"/>
        <v/>
      </c>
      <c r="Z37" s="87"/>
      <c r="AA37" s="87"/>
      <c r="AB37" s="87"/>
    </row>
    <row r="38" spans="1:28" ht="47" hidden="1" customHeight="1">
      <c r="A38" s="67"/>
      <c r="B38" s="68"/>
      <c r="C38" s="68"/>
      <c r="D38" s="69"/>
      <c r="E38" s="69"/>
      <c r="F38" s="68"/>
      <c r="G38" s="68"/>
      <c r="H38" s="68"/>
      <c r="I38" s="68"/>
      <c r="J38" s="70" t="str">
        <f t="shared" ca="1" si="0"/>
        <v/>
      </c>
      <c r="K38" s="68"/>
      <c r="L38" s="68"/>
      <c r="M38" s="88" t="str">
        <f t="shared" si="4"/>
        <v xml:space="preserve">   </v>
      </c>
      <c r="N38" s="84" t="str">
        <f t="shared" si="1"/>
        <v/>
      </c>
      <c r="O38" s="84" t="str">
        <f t="array" ref="O38">IF(ISBLANK($B38),"",INDEX('Data Validation'!$K$3:$K$26,MATCH($B38,'Data Validation'!$J$3:$J$26,0)))</f>
        <v/>
      </c>
      <c r="P38" s="84" t="str">
        <f t="array" ref="P38">IF(ISBLANK($B38),"",INDEX('Data Validation'!$L$3:$L$26,MATCH($B38,'Data Validation'!$J$3:$J$26,0)))</f>
        <v/>
      </c>
      <c r="Q38" s="84" t="str">
        <f t="array" ref="Q38">IF(ISBLANK($B38),"",INDEX('Data Validation'!$M$3:$M$26,MATCH($B38,'Data Validation'!$J$3:$J$26,0)))</f>
        <v/>
      </c>
      <c r="R38" s="84" t="str">
        <f t="array" ref="R38">IF(ISBLANK($B38),"",INDEX('Data Validation'!$N$3:$N$26,MATCH($B38,'Data Validation'!$J$3:$J$26,0)))</f>
        <v/>
      </c>
      <c r="S38" s="85" t="str">
        <f t="array" ref="S38">IF(ISBLANK($B38),"",INDEX('Data Validation'!$O$3:$O$26,MATCH($B38,'Data Validation'!$J$3:$J$26,0)))</f>
        <v/>
      </c>
      <c r="T38" s="127" t="str">
        <f>IF(ISBLANK($B38),"",INDEX('Data Validation'!$P$3:$P$26,MATCH($B38,'Data Validation'!$J$3:$J$26,0)))</f>
        <v/>
      </c>
      <c r="U38" s="127" t="str">
        <f>IF(ISBLANK($B38),"",INDEX('Data Validation'!$Q$3:$Q$26,MATCH($B38,'Data Validation'!$J$3:$J$26,0)))</f>
        <v/>
      </c>
      <c r="V38" s="86" t="str">
        <f t="shared" si="2"/>
        <v/>
      </c>
      <c r="W38" s="85" t="str">
        <f t="shared" si="3"/>
        <v/>
      </c>
      <c r="X38" s="86" t="str">
        <f t="shared" si="5"/>
        <v/>
      </c>
      <c r="Y38" s="91" t="str">
        <f t="shared" si="6"/>
        <v/>
      </c>
      <c r="Z38" s="87"/>
      <c r="AA38" s="87"/>
      <c r="AB38" s="87"/>
    </row>
    <row r="39" spans="1:28" ht="47" hidden="1" customHeight="1">
      <c r="A39" s="67"/>
      <c r="B39" s="68"/>
      <c r="C39" s="68"/>
      <c r="D39" s="69"/>
      <c r="E39" s="69"/>
      <c r="F39" s="68"/>
      <c r="G39" s="68"/>
      <c r="H39" s="68"/>
      <c r="I39" s="68"/>
      <c r="J39" s="70" t="str">
        <f t="shared" ca="1" si="0"/>
        <v/>
      </c>
      <c r="K39" s="68"/>
      <c r="L39" s="68"/>
      <c r="M39" s="88" t="str">
        <f t="shared" si="4"/>
        <v xml:space="preserve">   </v>
      </c>
      <c r="N39" s="84" t="str">
        <f t="shared" si="1"/>
        <v/>
      </c>
      <c r="O39" s="84" t="str">
        <f t="array" ref="O39">IF(ISBLANK($B39),"",INDEX('Data Validation'!$K$3:$K$26,MATCH($B39,'Data Validation'!$J$3:$J$26,0)))</f>
        <v/>
      </c>
      <c r="P39" s="84" t="str">
        <f t="array" ref="P39">IF(ISBLANK($B39),"",INDEX('Data Validation'!$L$3:$L$26,MATCH($B39,'Data Validation'!$J$3:$J$26,0)))</f>
        <v/>
      </c>
      <c r="Q39" s="84" t="str">
        <f t="array" ref="Q39">IF(ISBLANK($B39),"",INDEX('Data Validation'!$M$3:$M$26,MATCH($B39,'Data Validation'!$J$3:$J$26,0)))</f>
        <v/>
      </c>
      <c r="R39" s="84" t="str">
        <f t="array" ref="R39">IF(ISBLANK($B39),"",INDEX('Data Validation'!$N$3:$N$26,MATCH($B39,'Data Validation'!$J$3:$J$26,0)))</f>
        <v/>
      </c>
      <c r="S39" s="85" t="str">
        <f t="array" ref="S39">IF(ISBLANK($B39),"",INDEX('Data Validation'!$O$3:$O$26,MATCH($B39,'Data Validation'!$J$3:$J$26,0)))</f>
        <v/>
      </c>
      <c r="T39" s="127" t="str">
        <f>IF(ISBLANK($B39),"",INDEX('Data Validation'!$P$3:$P$26,MATCH($B39,'Data Validation'!$J$3:$J$26,0)))</f>
        <v/>
      </c>
      <c r="U39" s="127" t="str">
        <f>IF(ISBLANK($B39),"",INDEX('Data Validation'!$Q$3:$Q$26,MATCH($B39,'Data Validation'!$J$3:$J$26,0)))</f>
        <v/>
      </c>
      <c r="V39" s="86" t="str">
        <f t="shared" si="2"/>
        <v/>
      </c>
      <c r="W39" s="85" t="str">
        <f t="shared" si="3"/>
        <v/>
      </c>
      <c r="X39" s="86" t="str">
        <f t="shared" si="5"/>
        <v/>
      </c>
      <c r="Y39" s="91" t="str">
        <f t="shared" si="6"/>
        <v/>
      </c>
      <c r="Z39" s="87"/>
      <c r="AA39" s="87"/>
      <c r="AB39" s="87"/>
    </row>
    <row r="40" spans="1:28" ht="47" hidden="1" customHeight="1">
      <c r="A40" s="67"/>
      <c r="B40" s="68"/>
      <c r="C40" s="68"/>
      <c r="D40" s="69"/>
      <c r="E40" s="69"/>
      <c r="F40" s="68"/>
      <c r="G40" s="68"/>
      <c r="H40" s="68"/>
      <c r="I40" s="68"/>
      <c r="J40" s="70" t="str">
        <f t="shared" ca="1" si="0"/>
        <v/>
      </c>
      <c r="K40" s="68"/>
      <c r="L40" s="68"/>
      <c r="M40" s="88" t="str">
        <f t="shared" si="4"/>
        <v xml:space="preserve">   </v>
      </c>
      <c r="N40" s="84" t="str">
        <f t="shared" si="1"/>
        <v/>
      </c>
      <c r="O40" s="84" t="str">
        <f t="array" ref="O40">IF(ISBLANK($B40),"",INDEX('Data Validation'!$K$3:$K$26,MATCH($B40,'Data Validation'!$J$3:$J$26,0)))</f>
        <v/>
      </c>
      <c r="P40" s="84" t="str">
        <f t="array" ref="P40">IF(ISBLANK($B40),"",INDEX('Data Validation'!$L$3:$L$26,MATCH($B40,'Data Validation'!$J$3:$J$26,0)))</f>
        <v/>
      </c>
      <c r="Q40" s="84" t="str">
        <f t="array" ref="Q40">IF(ISBLANK($B40),"",INDEX('Data Validation'!$M$3:$M$26,MATCH($B40,'Data Validation'!$J$3:$J$26,0)))</f>
        <v/>
      </c>
      <c r="R40" s="84" t="str">
        <f t="array" ref="R40">IF(ISBLANK($B40),"",INDEX('Data Validation'!$N$3:$N$26,MATCH($B40,'Data Validation'!$J$3:$J$26,0)))</f>
        <v/>
      </c>
      <c r="S40" s="85" t="str">
        <f t="array" ref="S40">IF(ISBLANK($B40),"",INDEX('Data Validation'!$O$3:$O$26,MATCH($B40,'Data Validation'!$J$3:$J$26,0)))</f>
        <v/>
      </c>
      <c r="T40" s="127" t="str">
        <f>IF(ISBLANK($B40),"",INDEX('Data Validation'!$P$3:$P$26,MATCH($B40,'Data Validation'!$J$3:$J$26,0)))</f>
        <v/>
      </c>
      <c r="U40" s="127" t="str">
        <f>IF(ISBLANK($B40),"",INDEX('Data Validation'!$Q$3:$Q$26,MATCH($B40,'Data Validation'!$J$3:$J$26,0)))</f>
        <v/>
      </c>
      <c r="V40" s="86" t="str">
        <f t="shared" si="2"/>
        <v/>
      </c>
      <c r="W40" s="85" t="str">
        <f t="shared" si="3"/>
        <v/>
      </c>
      <c r="X40" s="86" t="str">
        <f t="shared" si="5"/>
        <v/>
      </c>
      <c r="Y40" s="91" t="str">
        <f t="shared" si="6"/>
        <v/>
      </c>
      <c r="Z40" s="87"/>
      <c r="AA40" s="87"/>
      <c r="AB40" s="87"/>
    </row>
    <row r="41" spans="1:28" ht="47" hidden="1" customHeight="1">
      <c r="A41" s="67"/>
      <c r="B41" s="68"/>
      <c r="C41" s="68"/>
      <c r="D41" s="69"/>
      <c r="E41" s="69"/>
      <c r="F41" s="68"/>
      <c r="G41" s="68"/>
      <c r="H41" s="68"/>
      <c r="I41" s="68"/>
      <c r="J41" s="70" t="str">
        <f t="shared" ca="1" si="0"/>
        <v/>
      </c>
      <c r="K41" s="68"/>
      <c r="L41" s="68"/>
      <c r="M41" s="88" t="str">
        <f t="shared" si="4"/>
        <v xml:space="preserve">   </v>
      </c>
      <c r="N41" s="84" t="str">
        <f t="shared" si="1"/>
        <v/>
      </c>
      <c r="O41" s="84" t="str">
        <f t="array" ref="O41">IF(ISBLANK($B41),"",INDEX('Data Validation'!$K$3:$K$26,MATCH($B41,'Data Validation'!$J$3:$J$26,0)))</f>
        <v/>
      </c>
      <c r="P41" s="84" t="str">
        <f t="array" ref="P41">IF(ISBLANK($B41),"",INDEX('Data Validation'!$L$3:$L$26,MATCH($B41,'Data Validation'!$J$3:$J$26,0)))</f>
        <v/>
      </c>
      <c r="Q41" s="84" t="str">
        <f t="array" ref="Q41">IF(ISBLANK($B41),"",INDEX('Data Validation'!$M$3:$M$26,MATCH($B41,'Data Validation'!$J$3:$J$26,0)))</f>
        <v/>
      </c>
      <c r="R41" s="84" t="str">
        <f t="array" ref="R41">IF(ISBLANK($B41),"",INDEX('Data Validation'!$N$3:$N$26,MATCH($B41,'Data Validation'!$J$3:$J$26,0)))</f>
        <v/>
      </c>
      <c r="S41" s="85" t="str">
        <f t="array" ref="S41">IF(ISBLANK($B41),"",INDEX('Data Validation'!$O$3:$O$26,MATCH($B41,'Data Validation'!$J$3:$J$26,0)))</f>
        <v/>
      </c>
      <c r="T41" s="127" t="str">
        <f>IF(ISBLANK($B41),"",INDEX('Data Validation'!$P$3:$P$26,MATCH($B41,'Data Validation'!$J$3:$J$26,0)))</f>
        <v/>
      </c>
      <c r="U41" s="127" t="str">
        <f>IF(ISBLANK($B41),"",INDEX('Data Validation'!$Q$3:$Q$26,MATCH($B41,'Data Validation'!$J$3:$J$26,0)))</f>
        <v/>
      </c>
      <c r="V41" s="86" t="str">
        <f t="shared" si="2"/>
        <v/>
      </c>
      <c r="W41" s="85" t="str">
        <f t="shared" si="3"/>
        <v/>
      </c>
      <c r="X41" s="86" t="str">
        <f t="shared" si="5"/>
        <v/>
      </c>
      <c r="Y41" s="91" t="str">
        <f t="shared" si="6"/>
        <v/>
      </c>
      <c r="Z41" s="87"/>
      <c r="AA41" s="87"/>
      <c r="AB41" s="87"/>
    </row>
    <row r="42" spans="1:28" ht="47" hidden="1" customHeight="1">
      <c r="A42" s="67"/>
      <c r="B42" s="68"/>
      <c r="C42" s="68"/>
      <c r="D42" s="69"/>
      <c r="E42" s="69"/>
      <c r="F42" s="68"/>
      <c r="G42" s="68"/>
      <c r="H42" s="68"/>
      <c r="I42" s="68"/>
      <c r="J42" s="70" t="str">
        <f t="shared" ca="1" si="0"/>
        <v/>
      </c>
      <c r="K42" s="68"/>
      <c r="L42" s="68"/>
      <c r="M42" s="88" t="str">
        <f t="shared" si="4"/>
        <v xml:space="preserve">   </v>
      </c>
      <c r="N42" s="84" t="str">
        <f t="shared" si="1"/>
        <v/>
      </c>
      <c r="O42" s="84" t="str">
        <f t="array" ref="O42">IF(ISBLANK($B42),"",INDEX('Data Validation'!$K$3:$K$26,MATCH($B42,'Data Validation'!$J$3:$J$26,0)))</f>
        <v/>
      </c>
      <c r="P42" s="84" t="str">
        <f t="array" ref="P42">IF(ISBLANK($B42),"",INDEX('Data Validation'!$L$3:$L$26,MATCH($B42,'Data Validation'!$J$3:$J$26,0)))</f>
        <v/>
      </c>
      <c r="Q42" s="84" t="str">
        <f t="array" ref="Q42">IF(ISBLANK($B42),"",INDEX('Data Validation'!$M$3:$M$26,MATCH($B42,'Data Validation'!$J$3:$J$26,0)))</f>
        <v/>
      </c>
      <c r="R42" s="84" t="str">
        <f t="array" ref="R42">IF(ISBLANK($B42),"",INDEX('Data Validation'!$N$3:$N$26,MATCH($B42,'Data Validation'!$J$3:$J$26,0)))</f>
        <v/>
      </c>
      <c r="S42" s="85" t="str">
        <f t="array" ref="S42">IF(ISBLANK($B42),"",INDEX('Data Validation'!$O$3:$O$26,MATCH($B42,'Data Validation'!$J$3:$J$26,0)))</f>
        <v/>
      </c>
      <c r="T42" s="127" t="str">
        <f>IF(ISBLANK($B42),"",INDEX('Data Validation'!$P$3:$P$26,MATCH($B42,'Data Validation'!$J$3:$J$26,0)))</f>
        <v/>
      </c>
      <c r="U42" s="127" t="str">
        <f>IF(ISBLANK($B42),"",INDEX('Data Validation'!$Q$3:$Q$26,MATCH($B42,'Data Validation'!$J$3:$J$26,0)))</f>
        <v/>
      </c>
      <c r="V42" s="86" t="str">
        <f t="shared" si="2"/>
        <v/>
      </c>
      <c r="W42" s="85" t="str">
        <f t="shared" si="3"/>
        <v/>
      </c>
      <c r="X42" s="86" t="str">
        <f t="shared" si="5"/>
        <v/>
      </c>
      <c r="Y42" s="91" t="str">
        <f t="shared" si="6"/>
        <v/>
      </c>
      <c r="Z42" s="87"/>
      <c r="AA42" s="87"/>
      <c r="AB42" s="87"/>
    </row>
    <row r="43" spans="1:28" ht="47" hidden="1" customHeight="1">
      <c r="A43" s="67"/>
      <c r="B43" s="68"/>
      <c r="C43" s="68"/>
      <c r="D43" s="69"/>
      <c r="E43" s="69"/>
      <c r="F43" s="68"/>
      <c r="G43" s="68"/>
      <c r="H43" s="68"/>
      <c r="I43" s="68"/>
      <c r="J43" s="70" t="str">
        <f t="shared" ca="1" si="0"/>
        <v/>
      </c>
      <c r="K43" s="68"/>
      <c r="L43" s="68"/>
      <c r="M43" s="88" t="str">
        <f t="shared" si="4"/>
        <v xml:space="preserve">   </v>
      </c>
      <c r="N43" s="84" t="str">
        <f t="shared" si="1"/>
        <v/>
      </c>
      <c r="O43" s="84" t="str">
        <f t="array" ref="O43">IF(ISBLANK($B43),"",INDEX('Data Validation'!$K$3:$K$26,MATCH($B43,'Data Validation'!$J$3:$J$26,0)))</f>
        <v/>
      </c>
      <c r="P43" s="84" t="str">
        <f t="array" ref="P43">IF(ISBLANK($B43),"",INDEX('Data Validation'!$L$3:$L$26,MATCH($B43,'Data Validation'!$J$3:$J$26,0)))</f>
        <v/>
      </c>
      <c r="Q43" s="84" t="str">
        <f t="array" ref="Q43">IF(ISBLANK($B43),"",INDEX('Data Validation'!$M$3:$M$26,MATCH($B43,'Data Validation'!$J$3:$J$26,0)))</f>
        <v/>
      </c>
      <c r="R43" s="84" t="str">
        <f t="array" ref="R43">IF(ISBLANK($B43),"",INDEX('Data Validation'!$N$3:$N$26,MATCH($B43,'Data Validation'!$J$3:$J$26,0)))</f>
        <v/>
      </c>
      <c r="S43" s="85" t="str">
        <f t="array" ref="S43">IF(ISBLANK($B43),"",INDEX('Data Validation'!$O$3:$O$26,MATCH($B43,'Data Validation'!$J$3:$J$26,0)))</f>
        <v/>
      </c>
      <c r="T43" s="127" t="str">
        <f>IF(ISBLANK($B43),"",INDEX('Data Validation'!$P$3:$P$26,MATCH($B43,'Data Validation'!$J$3:$J$26,0)))</f>
        <v/>
      </c>
      <c r="U43" s="127" t="str">
        <f>IF(ISBLANK($B43),"",INDEX('Data Validation'!$Q$3:$Q$26,MATCH($B43,'Data Validation'!$J$3:$J$26,0)))</f>
        <v/>
      </c>
      <c r="V43" s="86" t="str">
        <f t="shared" si="2"/>
        <v/>
      </c>
      <c r="W43" s="85" t="str">
        <f t="shared" si="3"/>
        <v/>
      </c>
      <c r="X43" s="86" t="str">
        <f t="shared" si="5"/>
        <v/>
      </c>
      <c r="Y43" s="91" t="str">
        <f t="shared" si="6"/>
        <v/>
      </c>
      <c r="Z43" s="87"/>
      <c r="AA43" s="87"/>
      <c r="AB43" s="87"/>
    </row>
    <row r="44" spans="1:28" ht="47" hidden="1" customHeight="1">
      <c r="A44" s="67"/>
      <c r="B44" s="68"/>
      <c r="C44" s="68"/>
      <c r="D44" s="69"/>
      <c r="E44" s="69"/>
      <c r="F44" s="68"/>
      <c r="G44" s="68"/>
      <c r="H44" s="68"/>
      <c r="I44" s="68"/>
      <c r="J44" s="70" t="str">
        <f t="shared" ca="1" si="0"/>
        <v/>
      </c>
      <c r="K44" s="68"/>
      <c r="L44" s="68"/>
      <c r="M44" s="88" t="str">
        <f t="shared" si="4"/>
        <v xml:space="preserve">   </v>
      </c>
      <c r="N44" s="84" t="str">
        <f t="shared" si="1"/>
        <v/>
      </c>
      <c r="O44" s="84" t="str">
        <f t="array" ref="O44">IF(ISBLANK($B44),"",INDEX('Data Validation'!$K$3:$K$26,MATCH($B44,'Data Validation'!$J$3:$J$26,0)))</f>
        <v/>
      </c>
      <c r="P44" s="84" t="str">
        <f t="array" ref="P44">IF(ISBLANK($B44),"",INDEX('Data Validation'!$L$3:$L$26,MATCH($B44,'Data Validation'!$J$3:$J$26,0)))</f>
        <v/>
      </c>
      <c r="Q44" s="84" t="str">
        <f t="array" ref="Q44">IF(ISBLANK($B44),"",INDEX('Data Validation'!$M$3:$M$26,MATCH($B44,'Data Validation'!$J$3:$J$26,0)))</f>
        <v/>
      </c>
      <c r="R44" s="84" t="str">
        <f t="array" ref="R44">IF(ISBLANK($B44),"",INDEX('Data Validation'!$N$3:$N$26,MATCH($B44,'Data Validation'!$J$3:$J$26,0)))</f>
        <v/>
      </c>
      <c r="S44" s="85" t="str">
        <f t="array" ref="S44">IF(ISBLANK($B44),"",INDEX('Data Validation'!$O$3:$O$26,MATCH($B44,'Data Validation'!$J$3:$J$26,0)))</f>
        <v/>
      </c>
      <c r="T44" s="127" t="str">
        <f>IF(ISBLANK($B44),"",INDEX('Data Validation'!$P$3:$P$26,MATCH($B44,'Data Validation'!$J$3:$J$26,0)))</f>
        <v/>
      </c>
      <c r="U44" s="127" t="str">
        <f>IF(ISBLANK($B44),"",INDEX('Data Validation'!$Q$3:$Q$26,MATCH($B44,'Data Validation'!$J$3:$J$26,0)))</f>
        <v/>
      </c>
      <c r="V44" s="86" t="str">
        <f t="shared" si="2"/>
        <v/>
      </c>
      <c r="W44" s="85" t="str">
        <f t="shared" si="3"/>
        <v/>
      </c>
      <c r="X44" s="86" t="str">
        <f t="shared" si="5"/>
        <v/>
      </c>
      <c r="Y44" s="91" t="str">
        <f t="shared" si="6"/>
        <v/>
      </c>
      <c r="Z44" s="87"/>
      <c r="AA44" s="87"/>
      <c r="AB44" s="87"/>
    </row>
    <row r="45" spans="1:28" ht="47" hidden="1" customHeight="1">
      <c r="A45" s="67"/>
      <c r="B45" s="68"/>
      <c r="C45" s="68"/>
      <c r="D45" s="69"/>
      <c r="E45" s="69"/>
      <c r="F45" s="68"/>
      <c r="G45" s="68"/>
      <c r="H45" s="68"/>
      <c r="I45" s="68"/>
      <c r="J45" s="70" t="str">
        <f t="shared" ca="1" si="0"/>
        <v/>
      </c>
      <c r="K45" s="68"/>
      <c r="L45" s="68"/>
      <c r="M45" s="88" t="str">
        <f t="shared" si="4"/>
        <v xml:space="preserve">   </v>
      </c>
      <c r="N45" s="84" t="str">
        <f t="shared" si="1"/>
        <v/>
      </c>
      <c r="O45" s="84" t="str">
        <f t="array" ref="O45">IF(ISBLANK($B45),"",INDEX('Data Validation'!$K$3:$K$26,MATCH($B45,'Data Validation'!$J$3:$J$26,0)))</f>
        <v/>
      </c>
      <c r="P45" s="84" t="str">
        <f t="array" ref="P45">IF(ISBLANK($B45),"",INDEX('Data Validation'!$L$3:$L$26,MATCH($B45,'Data Validation'!$J$3:$J$26,0)))</f>
        <v/>
      </c>
      <c r="Q45" s="84" t="str">
        <f t="array" ref="Q45">IF(ISBLANK($B45),"",INDEX('Data Validation'!$M$3:$M$26,MATCH($B45,'Data Validation'!$J$3:$J$26,0)))</f>
        <v/>
      </c>
      <c r="R45" s="84" t="str">
        <f t="array" ref="R45">IF(ISBLANK($B45),"",INDEX('Data Validation'!$N$3:$N$26,MATCH($B45,'Data Validation'!$J$3:$J$26,0)))</f>
        <v/>
      </c>
      <c r="S45" s="85" t="str">
        <f t="array" ref="S45">IF(ISBLANK($B45),"",INDEX('Data Validation'!$O$3:$O$26,MATCH($B45,'Data Validation'!$J$3:$J$26,0)))</f>
        <v/>
      </c>
      <c r="T45" s="127" t="str">
        <f>IF(ISBLANK($B45),"",INDEX('Data Validation'!$P$3:$P$26,MATCH($B45,'Data Validation'!$J$3:$J$26,0)))</f>
        <v/>
      </c>
      <c r="U45" s="127" t="str">
        <f>IF(ISBLANK($B45),"",INDEX('Data Validation'!$Q$3:$Q$26,MATCH($B45,'Data Validation'!$J$3:$J$26,0)))</f>
        <v/>
      </c>
      <c r="V45" s="86" t="str">
        <f t="shared" si="2"/>
        <v/>
      </c>
      <c r="W45" s="85" t="str">
        <f t="shared" si="3"/>
        <v/>
      </c>
      <c r="X45" s="86" t="str">
        <f t="shared" si="5"/>
        <v/>
      </c>
      <c r="Y45" s="91" t="str">
        <f t="shared" si="6"/>
        <v/>
      </c>
      <c r="Z45" s="87"/>
      <c r="AA45" s="87"/>
      <c r="AB45" s="87"/>
    </row>
    <row r="46" spans="1:28" ht="47" hidden="1" customHeight="1">
      <c r="A46" s="67"/>
      <c r="B46" s="68"/>
      <c r="C46" s="68"/>
      <c r="D46" s="69"/>
      <c r="E46" s="69"/>
      <c r="F46" s="68"/>
      <c r="G46" s="68"/>
      <c r="H46" s="68"/>
      <c r="I46" s="68"/>
      <c r="J46" s="70" t="str">
        <f t="shared" ca="1" si="0"/>
        <v/>
      </c>
      <c r="K46" s="68"/>
      <c r="L46" s="68"/>
      <c r="M46" s="88" t="str">
        <f t="shared" si="4"/>
        <v xml:space="preserve">   </v>
      </c>
      <c r="N46" s="84" t="str">
        <f t="shared" si="1"/>
        <v/>
      </c>
      <c r="O46" s="84" t="str">
        <f t="array" ref="O46">IF(ISBLANK($B46),"",INDEX('Data Validation'!$K$3:$K$26,MATCH($B46,'Data Validation'!$J$3:$J$26,0)))</f>
        <v/>
      </c>
      <c r="P46" s="84" t="str">
        <f t="array" ref="P46">IF(ISBLANK($B46),"",INDEX('Data Validation'!$L$3:$L$26,MATCH($B46,'Data Validation'!$J$3:$J$26,0)))</f>
        <v/>
      </c>
      <c r="Q46" s="84" t="str">
        <f t="array" ref="Q46">IF(ISBLANK($B46),"",INDEX('Data Validation'!$M$3:$M$26,MATCH($B46,'Data Validation'!$J$3:$J$26,0)))</f>
        <v/>
      </c>
      <c r="R46" s="84" t="str">
        <f t="array" ref="R46">IF(ISBLANK($B46),"",INDEX('Data Validation'!$N$3:$N$26,MATCH($B46,'Data Validation'!$J$3:$J$26,0)))</f>
        <v/>
      </c>
      <c r="S46" s="85" t="str">
        <f t="array" ref="S46">IF(ISBLANK($B46),"",INDEX('Data Validation'!$O$3:$O$26,MATCH($B46,'Data Validation'!$J$3:$J$26,0)))</f>
        <v/>
      </c>
      <c r="T46" s="127" t="str">
        <f>IF(ISBLANK($B46),"",INDEX('Data Validation'!$P$3:$P$26,MATCH($B46,'Data Validation'!$J$3:$J$26,0)))</f>
        <v/>
      </c>
      <c r="U46" s="127" t="str">
        <f>IF(ISBLANK($B46),"",INDEX('Data Validation'!$Q$3:$Q$26,MATCH($B46,'Data Validation'!$J$3:$J$26,0)))</f>
        <v/>
      </c>
      <c r="V46" s="86" t="str">
        <f t="shared" si="2"/>
        <v/>
      </c>
      <c r="W46" s="85" t="str">
        <f t="shared" si="3"/>
        <v/>
      </c>
      <c r="X46" s="86" t="str">
        <f t="shared" si="5"/>
        <v/>
      </c>
      <c r="Y46" s="91" t="str">
        <f t="shared" si="6"/>
        <v/>
      </c>
      <c r="Z46" s="87"/>
      <c r="AA46" s="87"/>
      <c r="AB46" s="87"/>
    </row>
    <row r="47" spans="1:28" ht="47" hidden="1" customHeight="1">
      <c r="A47" s="67"/>
      <c r="B47" s="68"/>
      <c r="C47" s="68"/>
      <c r="D47" s="69"/>
      <c r="E47" s="69"/>
      <c r="F47" s="68"/>
      <c r="G47" s="68"/>
      <c r="H47" s="68"/>
      <c r="I47" s="68"/>
      <c r="J47" s="70" t="str">
        <f t="shared" ca="1" si="0"/>
        <v/>
      </c>
      <c r="K47" s="68"/>
      <c r="L47" s="68"/>
      <c r="M47" s="88" t="str">
        <f t="shared" si="4"/>
        <v xml:space="preserve">   </v>
      </c>
      <c r="N47" s="84" t="str">
        <f t="shared" si="1"/>
        <v/>
      </c>
      <c r="O47" s="84" t="str">
        <f t="array" ref="O47">IF(ISBLANK($B47),"",INDEX('Data Validation'!$K$3:$K$26,MATCH($B47,'Data Validation'!$J$3:$J$26,0)))</f>
        <v/>
      </c>
      <c r="P47" s="84" t="str">
        <f t="array" ref="P47">IF(ISBLANK($B47),"",INDEX('Data Validation'!$L$3:$L$26,MATCH($B47,'Data Validation'!$J$3:$J$26,0)))</f>
        <v/>
      </c>
      <c r="Q47" s="84" t="str">
        <f t="array" ref="Q47">IF(ISBLANK($B47),"",INDEX('Data Validation'!$M$3:$M$26,MATCH($B47,'Data Validation'!$J$3:$J$26,0)))</f>
        <v/>
      </c>
      <c r="R47" s="84" t="str">
        <f t="array" ref="R47">IF(ISBLANK($B47),"",INDEX('Data Validation'!$N$3:$N$26,MATCH($B47,'Data Validation'!$J$3:$J$26,0)))</f>
        <v/>
      </c>
      <c r="S47" s="85" t="str">
        <f t="array" ref="S47">IF(ISBLANK($B47),"",INDEX('Data Validation'!$O$3:$O$26,MATCH($B47,'Data Validation'!$J$3:$J$26,0)))</f>
        <v/>
      </c>
      <c r="T47" s="127" t="str">
        <f>IF(ISBLANK($B47),"",INDEX('Data Validation'!$P$3:$P$26,MATCH($B47,'Data Validation'!$J$3:$J$26,0)))</f>
        <v/>
      </c>
      <c r="U47" s="127" t="str">
        <f>IF(ISBLANK($B47),"",INDEX('Data Validation'!$Q$3:$Q$26,MATCH($B47,'Data Validation'!$J$3:$J$26,0)))</f>
        <v/>
      </c>
      <c r="V47" s="86" t="str">
        <f t="shared" si="2"/>
        <v/>
      </c>
      <c r="W47" s="85" t="str">
        <f t="shared" si="3"/>
        <v/>
      </c>
      <c r="X47" s="86" t="str">
        <f t="shared" si="5"/>
        <v/>
      </c>
      <c r="Y47" s="91" t="str">
        <f t="shared" si="6"/>
        <v/>
      </c>
      <c r="Z47" s="87"/>
      <c r="AA47" s="87"/>
      <c r="AB47" s="87"/>
    </row>
    <row r="48" spans="1:28" ht="47" hidden="1" customHeight="1">
      <c r="A48" s="67"/>
      <c r="B48" s="68"/>
      <c r="C48" s="68"/>
      <c r="D48" s="69"/>
      <c r="E48" s="69"/>
      <c r="F48" s="68"/>
      <c r="G48" s="68"/>
      <c r="H48" s="68"/>
      <c r="I48" s="68"/>
      <c r="J48" s="70" t="str">
        <f t="shared" ca="1" si="0"/>
        <v/>
      </c>
      <c r="K48" s="68"/>
      <c r="L48" s="68"/>
      <c r="M48" s="88" t="str">
        <f t="shared" si="4"/>
        <v xml:space="preserve">   </v>
      </c>
      <c r="N48" s="84" t="str">
        <f t="shared" si="1"/>
        <v/>
      </c>
      <c r="O48" s="84" t="str">
        <f t="array" ref="O48">IF(ISBLANK($B48),"",INDEX('Data Validation'!$K$3:$K$26,MATCH($B48,'Data Validation'!$J$3:$J$26,0)))</f>
        <v/>
      </c>
      <c r="P48" s="84" t="str">
        <f t="array" ref="P48">IF(ISBLANK($B48),"",INDEX('Data Validation'!$L$3:$L$26,MATCH($B48,'Data Validation'!$J$3:$J$26,0)))</f>
        <v/>
      </c>
      <c r="Q48" s="84" t="str">
        <f t="array" ref="Q48">IF(ISBLANK($B48),"",INDEX('Data Validation'!$M$3:$M$26,MATCH($B48,'Data Validation'!$J$3:$J$26,0)))</f>
        <v/>
      </c>
      <c r="R48" s="84" t="str">
        <f t="array" ref="R48">IF(ISBLANK($B48),"",INDEX('Data Validation'!$N$3:$N$26,MATCH($B48,'Data Validation'!$J$3:$J$26,0)))</f>
        <v/>
      </c>
      <c r="S48" s="85" t="str">
        <f t="array" ref="S48">IF(ISBLANK($B48),"",INDEX('Data Validation'!$O$3:$O$26,MATCH($B48,'Data Validation'!$J$3:$J$26,0)))</f>
        <v/>
      </c>
      <c r="T48" s="127" t="str">
        <f>IF(ISBLANK($B48),"",INDEX('Data Validation'!$P$3:$P$26,MATCH($B48,'Data Validation'!$J$3:$J$26,0)))</f>
        <v/>
      </c>
      <c r="U48" s="127" t="str">
        <f>IF(ISBLANK($B48),"",INDEX('Data Validation'!$Q$3:$Q$26,MATCH($B48,'Data Validation'!$J$3:$J$26,0)))</f>
        <v/>
      </c>
      <c r="V48" s="86" t="str">
        <f t="shared" si="2"/>
        <v/>
      </c>
      <c r="W48" s="85" t="str">
        <f t="shared" si="3"/>
        <v/>
      </c>
      <c r="X48" s="86" t="str">
        <f t="shared" si="5"/>
        <v/>
      </c>
      <c r="Y48" s="91" t="str">
        <f t="shared" si="6"/>
        <v/>
      </c>
      <c r="Z48" s="87"/>
      <c r="AA48" s="87"/>
      <c r="AB48" s="87"/>
    </row>
    <row r="49" spans="1:28" ht="47" hidden="1" customHeight="1">
      <c r="A49" s="67"/>
      <c r="B49" s="68"/>
      <c r="C49" s="68"/>
      <c r="D49" s="69"/>
      <c r="E49" s="69"/>
      <c r="F49" s="68"/>
      <c r="G49" s="68"/>
      <c r="H49" s="68"/>
      <c r="I49" s="68"/>
      <c r="J49" s="70" t="str">
        <f t="shared" ca="1" si="0"/>
        <v/>
      </c>
      <c r="K49" s="68"/>
      <c r="L49" s="68"/>
      <c r="M49" s="88" t="str">
        <f t="shared" si="4"/>
        <v xml:space="preserve">   </v>
      </c>
      <c r="N49" s="84" t="str">
        <f t="shared" si="1"/>
        <v/>
      </c>
      <c r="O49" s="84" t="str">
        <f t="array" ref="O49">IF(ISBLANK($B49),"",INDEX('Data Validation'!$K$3:$K$26,MATCH($B49,'Data Validation'!$J$3:$J$26,0)))</f>
        <v/>
      </c>
      <c r="P49" s="84" t="str">
        <f t="array" ref="P49">IF(ISBLANK($B49),"",INDEX('Data Validation'!$L$3:$L$26,MATCH($B49,'Data Validation'!$J$3:$J$26,0)))</f>
        <v/>
      </c>
      <c r="Q49" s="84" t="str">
        <f t="array" ref="Q49">IF(ISBLANK($B49),"",INDEX('Data Validation'!$M$3:$M$26,MATCH($B49,'Data Validation'!$J$3:$J$26,0)))</f>
        <v/>
      </c>
      <c r="R49" s="84" t="str">
        <f t="array" ref="R49">IF(ISBLANK($B49),"",INDEX('Data Validation'!$N$3:$N$26,MATCH($B49,'Data Validation'!$J$3:$J$26,0)))</f>
        <v/>
      </c>
      <c r="S49" s="85" t="str">
        <f t="array" ref="S49">IF(ISBLANK($B49),"",INDEX('Data Validation'!$O$3:$O$26,MATCH($B49,'Data Validation'!$J$3:$J$26,0)))</f>
        <v/>
      </c>
      <c r="T49" s="127" t="str">
        <f>IF(ISBLANK($B49),"",INDEX('Data Validation'!$P$3:$P$26,MATCH($B49,'Data Validation'!$J$3:$J$26,0)))</f>
        <v/>
      </c>
      <c r="U49" s="127" t="str">
        <f>IF(ISBLANK($B49),"",INDEX('Data Validation'!$Q$3:$Q$26,MATCH($B49,'Data Validation'!$J$3:$J$26,0)))</f>
        <v/>
      </c>
      <c r="V49" s="86" t="str">
        <f t="shared" si="2"/>
        <v/>
      </c>
      <c r="W49" s="85" t="str">
        <f t="shared" si="3"/>
        <v/>
      </c>
      <c r="X49" s="86" t="str">
        <f t="shared" si="5"/>
        <v/>
      </c>
      <c r="Y49" s="91" t="str">
        <f t="shared" si="6"/>
        <v/>
      </c>
      <c r="Z49" s="87"/>
      <c r="AA49" s="87"/>
      <c r="AB49" s="87"/>
    </row>
    <row r="50" spans="1:28" ht="47" hidden="1" customHeight="1">
      <c r="A50" s="67"/>
      <c r="B50" s="68"/>
      <c r="C50" s="68"/>
      <c r="D50" s="69"/>
      <c r="E50" s="69"/>
      <c r="F50" s="68"/>
      <c r="G50" s="68"/>
      <c r="H50" s="68"/>
      <c r="I50" s="68"/>
      <c r="J50" s="70" t="str">
        <f t="shared" ca="1" si="0"/>
        <v/>
      </c>
      <c r="K50" s="68"/>
      <c r="L50" s="68"/>
      <c r="M50" s="88" t="str">
        <f t="shared" si="4"/>
        <v xml:space="preserve">   </v>
      </c>
      <c r="N50" s="84" t="str">
        <f t="shared" si="1"/>
        <v/>
      </c>
      <c r="O50" s="84" t="str">
        <f t="array" ref="O50">IF(ISBLANK($B50),"",INDEX('Data Validation'!$K$3:$K$26,MATCH($B50,'Data Validation'!$J$3:$J$26,0)))</f>
        <v/>
      </c>
      <c r="P50" s="84" t="str">
        <f t="array" ref="P50">IF(ISBLANK($B50),"",INDEX('Data Validation'!$L$3:$L$26,MATCH($B50,'Data Validation'!$J$3:$J$26,0)))</f>
        <v/>
      </c>
      <c r="Q50" s="84" t="str">
        <f t="array" ref="Q50">IF(ISBLANK($B50),"",INDEX('Data Validation'!$M$3:$M$26,MATCH($B50,'Data Validation'!$J$3:$J$26,0)))</f>
        <v/>
      </c>
      <c r="R50" s="84" t="str">
        <f t="array" ref="R50">IF(ISBLANK($B50),"",INDEX('Data Validation'!$N$3:$N$26,MATCH($B50,'Data Validation'!$J$3:$J$26,0)))</f>
        <v/>
      </c>
      <c r="S50" s="85" t="str">
        <f t="array" ref="S50">IF(ISBLANK($B50),"",INDEX('Data Validation'!$O$3:$O$26,MATCH($B50,'Data Validation'!$J$3:$J$26,0)))</f>
        <v/>
      </c>
      <c r="T50" s="127" t="str">
        <f>IF(ISBLANK($B50),"",INDEX('Data Validation'!$P$3:$P$26,MATCH($B50,'Data Validation'!$J$3:$J$26,0)))</f>
        <v/>
      </c>
      <c r="U50" s="127" t="str">
        <f>IF(ISBLANK($B50),"",INDEX('Data Validation'!$Q$3:$Q$26,MATCH($B50,'Data Validation'!$J$3:$J$26,0)))</f>
        <v/>
      </c>
      <c r="V50" s="86" t="str">
        <f t="shared" si="2"/>
        <v/>
      </c>
      <c r="W50" s="85" t="str">
        <f t="shared" si="3"/>
        <v/>
      </c>
      <c r="X50" s="86" t="str">
        <f t="shared" si="5"/>
        <v/>
      </c>
      <c r="Y50" s="91" t="str">
        <f t="shared" si="6"/>
        <v/>
      </c>
      <c r="Z50" s="87"/>
      <c r="AA50" s="87"/>
      <c r="AB50" s="87"/>
    </row>
    <row r="51" spans="1:28" ht="47" hidden="1" customHeight="1">
      <c r="A51" s="67"/>
      <c r="B51" s="68"/>
      <c r="C51" s="68"/>
      <c r="D51" s="69"/>
      <c r="E51" s="69"/>
      <c r="F51" s="68"/>
      <c r="G51" s="68"/>
      <c r="H51" s="68"/>
      <c r="I51" s="68"/>
      <c r="J51" s="70" t="str">
        <f t="shared" ca="1" si="0"/>
        <v/>
      </c>
      <c r="K51" s="68"/>
      <c r="L51" s="68"/>
      <c r="M51" s="88" t="str">
        <f t="shared" si="4"/>
        <v xml:space="preserve">   </v>
      </c>
      <c r="N51" s="84" t="str">
        <f t="shared" si="1"/>
        <v/>
      </c>
      <c r="O51" s="84" t="str">
        <f t="array" ref="O51">IF(ISBLANK($B51),"",INDEX('Data Validation'!$K$3:$K$26,MATCH($B51,'Data Validation'!$J$3:$J$26,0)))</f>
        <v/>
      </c>
      <c r="P51" s="84" t="str">
        <f t="array" ref="P51">IF(ISBLANK($B51),"",INDEX('Data Validation'!$L$3:$L$26,MATCH($B51,'Data Validation'!$J$3:$J$26,0)))</f>
        <v/>
      </c>
      <c r="Q51" s="84" t="str">
        <f t="array" ref="Q51">IF(ISBLANK($B51),"",INDEX('Data Validation'!$M$3:$M$26,MATCH($B51,'Data Validation'!$J$3:$J$26,0)))</f>
        <v/>
      </c>
      <c r="R51" s="84" t="str">
        <f t="array" ref="R51">IF(ISBLANK($B51),"",INDEX('Data Validation'!$N$3:$N$26,MATCH($B51,'Data Validation'!$J$3:$J$26,0)))</f>
        <v/>
      </c>
      <c r="S51" s="85" t="str">
        <f t="array" ref="S51">IF(ISBLANK($B51),"",INDEX('Data Validation'!$O$3:$O$26,MATCH($B51,'Data Validation'!$J$3:$J$26,0)))</f>
        <v/>
      </c>
      <c r="T51" s="127" t="str">
        <f>IF(ISBLANK($B51),"",INDEX('Data Validation'!$P$3:$P$26,MATCH($B51,'Data Validation'!$J$3:$J$26,0)))</f>
        <v/>
      </c>
      <c r="U51" s="127" t="str">
        <f>IF(ISBLANK($B51),"",INDEX('Data Validation'!$Q$3:$Q$26,MATCH($B51,'Data Validation'!$J$3:$J$26,0)))</f>
        <v/>
      </c>
      <c r="V51" s="86" t="str">
        <f t="shared" si="2"/>
        <v/>
      </c>
      <c r="W51" s="85" t="str">
        <f t="shared" si="3"/>
        <v/>
      </c>
      <c r="X51" s="86" t="str">
        <f t="shared" si="5"/>
        <v/>
      </c>
      <c r="Y51" s="91" t="str">
        <f t="shared" si="6"/>
        <v/>
      </c>
      <c r="Z51" s="87"/>
      <c r="AA51" s="87"/>
      <c r="AB51" s="87"/>
    </row>
    <row r="52" spans="1:28" ht="47" hidden="1" customHeight="1">
      <c r="A52" s="67"/>
      <c r="B52" s="68"/>
      <c r="C52" s="68"/>
      <c r="D52" s="69"/>
      <c r="E52" s="69"/>
      <c r="F52" s="68"/>
      <c r="G52" s="68"/>
      <c r="H52" s="68"/>
      <c r="I52" s="68"/>
      <c r="J52" s="70" t="str">
        <f t="shared" ca="1" si="0"/>
        <v/>
      </c>
      <c r="K52" s="68"/>
      <c r="L52" s="68"/>
      <c r="M52" s="88" t="str">
        <f t="shared" si="4"/>
        <v xml:space="preserve">   </v>
      </c>
      <c r="N52" s="84" t="str">
        <f t="shared" si="1"/>
        <v/>
      </c>
      <c r="O52" s="84" t="str">
        <f t="array" ref="O52">IF(ISBLANK($B52),"",INDEX('Data Validation'!$K$3:$K$26,MATCH($B52,'Data Validation'!$J$3:$J$26,0)))</f>
        <v/>
      </c>
      <c r="P52" s="84" t="str">
        <f t="array" ref="P52">IF(ISBLANK($B52),"",INDEX('Data Validation'!$L$3:$L$26,MATCH($B52,'Data Validation'!$J$3:$J$26,0)))</f>
        <v/>
      </c>
      <c r="Q52" s="84" t="str">
        <f t="array" ref="Q52">IF(ISBLANK($B52),"",INDEX('Data Validation'!$M$3:$M$26,MATCH($B52,'Data Validation'!$J$3:$J$26,0)))</f>
        <v/>
      </c>
      <c r="R52" s="84" t="str">
        <f t="array" ref="R52">IF(ISBLANK($B52),"",INDEX('Data Validation'!$N$3:$N$26,MATCH($B52,'Data Validation'!$J$3:$J$26,0)))</f>
        <v/>
      </c>
      <c r="S52" s="85" t="str">
        <f t="array" ref="S52">IF(ISBLANK($B52),"",INDEX('Data Validation'!$O$3:$O$26,MATCH($B52,'Data Validation'!$J$3:$J$26,0)))</f>
        <v/>
      </c>
      <c r="T52" s="127" t="str">
        <f>IF(ISBLANK($B52),"",INDEX('Data Validation'!$P$3:$P$26,MATCH($B52,'Data Validation'!$J$3:$J$26,0)))</f>
        <v/>
      </c>
      <c r="U52" s="127" t="str">
        <f>IF(ISBLANK($B52),"",INDEX('Data Validation'!$Q$3:$Q$26,MATCH($B52,'Data Validation'!$J$3:$J$26,0)))</f>
        <v/>
      </c>
      <c r="V52" s="86" t="str">
        <f t="shared" si="2"/>
        <v/>
      </c>
      <c r="W52" s="85" t="str">
        <f t="shared" si="3"/>
        <v/>
      </c>
      <c r="X52" s="86" t="str">
        <f t="shared" si="5"/>
        <v/>
      </c>
      <c r="Y52" s="91" t="str">
        <f t="shared" si="6"/>
        <v/>
      </c>
      <c r="Z52" s="87"/>
      <c r="AA52" s="87"/>
      <c r="AB52" s="87"/>
    </row>
    <row r="53" spans="1:28" ht="47" hidden="1" customHeight="1">
      <c r="A53" s="67"/>
      <c r="B53" s="68"/>
      <c r="C53" s="68"/>
      <c r="D53" s="69"/>
      <c r="E53" s="69"/>
      <c r="F53" s="68"/>
      <c r="G53" s="68"/>
      <c r="H53" s="68"/>
      <c r="I53" s="68"/>
      <c r="J53" s="70" t="str">
        <f t="shared" ca="1" si="0"/>
        <v/>
      </c>
      <c r="K53" s="68"/>
      <c r="L53" s="68"/>
      <c r="M53" s="88" t="str">
        <f t="shared" si="4"/>
        <v xml:space="preserve">   </v>
      </c>
      <c r="N53" s="84" t="str">
        <f t="shared" si="1"/>
        <v/>
      </c>
      <c r="O53" s="84" t="str">
        <f t="array" ref="O53">IF(ISBLANK($B53),"",INDEX('Data Validation'!$K$3:$K$26,MATCH($B53,'Data Validation'!$J$3:$J$26,0)))</f>
        <v/>
      </c>
      <c r="P53" s="84" t="str">
        <f t="array" ref="P53">IF(ISBLANK($B53),"",INDEX('Data Validation'!$L$3:$L$26,MATCH($B53,'Data Validation'!$J$3:$J$26,0)))</f>
        <v/>
      </c>
      <c r="Q53" s="84" t="str">
        <f t="array" ref="Q53">IF(ISBLANK($B53),"",INDEX('Data Validation'!$M$3:$M$26,MATCH($B53,'Data Validation'!$J$3:$J$26,0)))</f>
        <v/>
      </c>
      <c r="R53" s="84" t="str">
        <f t="array" ref="R53">IF(ISBLANK($B53),"",INDEX('Data Validation'!$N$3:$N$26,MATCH($B53,'Data Validation'!$J$3:$J$26,0)))</f>
        <v/>
      </c>
      <c r="S53" s="85" t="str">
        <f t="array" ref="S53">IF(ISBLANK($B53),"",INDEX('Data Validation'!$O$3:$O$26,MATCH($B53,'Data Validation'!$J$3:$J$26,0)))</f>
        <v/>
      </c>
      <c r="T53" s="127" t="str">
        <f>IF(ISBLANK($B53),"",INDEX('Data Validation'!$P$3:$P$26,MATCH($B53,'Data Validation'!$J$3:$J$26,0)))</f>
        <v/>
      </c>
      <c r="U53" s="127" t="str">
        <f>IF(ISBLANK($B53),"",INDEX('Data Validation'!$Q$3:$Q$26,MATCH($B53,'Data Validation'!$J$3:$J$26,0)))</f>
        <v/>
      </c>
      <c r="V53" s="86" t="str">
        <f t="shared" si="2"/>
        <v/>
      </c>
      <c r="W53" s="85" t="str">
        <f t="shared" si="3"/>
        <v/>
      </c>
      <c r="X53" s="86" t="str">
        <f t="shared" si="5"/>
        <v/>
      </c>
      <c r="Y53" s="91" t="str">
        <f t="shared" si="6"/>
        <v/>
      </c>
      <c r="Z53" s="87"/>
      <c r="AA53" s="87"/>
      <c r="AB53" s="87"/>
    </row>
    <row r="54" spans="1:28" ht="47" hidden="1" customHeight="1">
      <c r="A54" s="67"/>
      <c r="B54" s="68"/>
      <c r="C54" s="68"/>
      <c r="D54" s="69"/>
      <c r="E54" s="69"/>
      <c r="F54" s="68"/>
      <c r="G54" s="68"/>
      <c r="H54" s="68"/>
      <c r="I54" s="68"/>
      <c r="J54" s="70" t="str">
        <f t="shared" ca="1" si="0"/>
        <v/>
      </c>
      <c r="K54" s="68"/>
      <c r="L54" s="68"/>
      <c r="M54" s="88" t="str">
        <f t="shared" si="4"/>
        <v xml:space="preserve">   </v>
      </c>
      <c r="N54" s="84" t="str">
        <f t="shared" si="1"/>
        <v/>
      </c>
      <c r="O54" s="84" t="str">
        <f t="array" ref="O54">IF(ISBLANK($B54),"",INDEX('Data Validation'!$K$3:$K$26,MATCH($B54,'Data Validation'!$J$3:$J$26,0)))</f>
        <v/>
      </c>
      <c r="P54" s="84" t="str">
        <f t="array" ref="P54">IF(ISBLANK($B54),"",INDEX('Data Validation'!$L$3:$L$26,MATCH($B54,'Data Validation'!$J$3:$J$26,0)))</f>
        <v/>
      </c>
      <c r="Q54" s="84" t="str">
        <f t="array" ref="Q54">IF(ISBLANK($B54),"",INDEX('Data Validation'!$M$3:$M$26,MATCH($B54,'Data Validation'!$J$3:$J$26,0)))</f>
        <v/>
      </c>
      <c r="R54" s="84" t="str">
        <f t="array" ref="R54">IF(ISBLANK($B54),"",INDEX('Data Validation'!$N$3:$N$26,MATCH($B54,'Data Validation'!$J$3:$J$26,0)))</f>
        <v/>
      </c>
      <c r="S54" s="85" t="str">
        <f t="array" ref="S54">IF(ISBLANK($B54),"",INDEX('Data Validation'!$O$3:$O$26,MATCH($B54,'Data Validation'!$J$3:$J$26,0)))</f>
        <v/>
      </c>
      <c r="T54" s="127" t="str">
        <f>IF(ISBLANK($B54),"",INDEX('Data Validation'!$P$3:$P$26,MATCH($B54,'Data Validation'!$J$3:$J$26,0)))</f>
        <v/>
      </c>
      <c r="U54" s="127" t="str">
        <f>IF(ISBLANK($B54),"",INDEX('Data Validation'!$Q$3:$Q$26,MATCH($B54,'Data Validation'!$J$3:$J$26,0)))</f>
        <v/>
      </c>
      <c r="V54" s="86" t="str">
        <f t="shared" si="2"/>
        <v/>
      </c>
      <c r="W54" s="85" t="str">
        <f t="shared" si="3"/>
        <v/>
      </c>
      <c r="X54" s="86" t="str">
        <f t="shared" si="5"/>
        <v/>
      </c>
      <c r="Y54" s="91" t="str">
        <f t="shared" si="6"/>
        <v/>
      </c>
      <c r="Z54" s="87"/>
      <c r="AA54" s="87"/>
      <c r="AB54" s="87"/>
    </row>
    <row r="55" spans="1:28" ht="47" hidden="1" customHeight="1">
      <c r="A55" s="67"/>
      <c r="B55" s="68"/>
      <c r="C55" s="68"/>
      <c r="D55" s="69"/>
      <c r="E55" s="69"/>
      <c r="F55" s="68"/>
      <c r="G55" s="68"/>
      <c r="H55" s="68"/>
      <c r="I55" s="68"/>
      <c r="J55" s="70" t="str">
        <f t="shared" ca="1" si="0"/>
        <v/>
      </c>
      <c r="K55" s="68"/>
      <c r="L55" s="68"/>
      <c r="M55" s="88" t="str">
        <f t="shared" si="4"/>
        <v xml:space="preserve">   </v>
      </c>
      <c r="N55" s="84" t="str">
        <f t="shared" si="1"/>
        <v/>
      </c>
      <c r="O55" s="84" t="str">
        <f t="array" ref="O55">IF(ISBLANK($B55),"",INDEX('Data Validation'!$K$3:$K$26,MATCH($B55,'Data Validation'!$J$3:$J$26,0)))</f>
        <v/>
      </c>
      <c r="P55" s="84" t="str">
        <f t="array" ref="P55">IF(ISBLANK($B55),"",INDEX('Data Validation'!$L$3:$L$26,MATCH($B55,'Data Validation'!$J$3:$J$26,0)))</f>
        <v/>
      </c>
      <c r="Q55" s="84" t="str">
        <f t="array" ref="Q55">IF(ISBLANK($B55),"",INDEX('Data Validation'!$M$3:$M$26,MATCH($B55,'Data Validation'!$J$3:$J$26,0)))</f>
        <v/>
      </c>
      <c r="R55" s="84" t="str">
        <f t="array" ref="R55">IF(ISBLANK($B55),"",INDEX('Data Validation'!$N$3:$N$26,MATCH($B55,'Data Validation'!$J$3:$J$26,0)))</f>
        <v/>
      </c>
      <c r="S55" s="85" t="str">
        <f t="array" ref="S55">IF(ISBLANK($B55),"",INDEX('Data Validation'!$O$3:$O$26,MATCH($B55,'Data Validation'!$J$3:$J$26,0)))</f>
        <v/>
      </c>
      <c r="T55" s="127" t="str">
        <f>IF(ISBLANK($B55),"",INDEX('Data Validation'!$P$3:$P$26,MATCH($B55,'Data Validation'!$J$3:$J$26,0)))</f>
        <v/>
      </c>
      <c r="U55" s="127" t="str">
        <f>IF(ISBLANK($B55),"",INDEX('Data Validation'!$Q$3:$Q$26,MATCH($B55,'Data Validation'!$J$3:$J$26,0)))</f>
        <v/>
      </c>
      <c r="V55" s="86" t="str">
        <f t="shared" si="2"/>
        <v/>
      </c>
      <c r="W55" s="85" t="str">
        <f t="shared" si="3"/>
        <v/>
      </c>
      <c r="X55" s="86" t="str">
        <f t="shared" si="5"/>
        <v/>
      </c>
      <c r="Y55" s="91" t="str">
        <f t="shared" si="6"/>
        <v/>
      </c>
      <c r="Z55" s="87"/>
      <c r="AA55" s="87"/>
      <c r="AB55" s="87"/>
    </row>
    <row r="56" spans="1:28" ht="47" hidden="1" customHeight="1">
      <c r="A56" s="67"/>
      <c r="B56" s="68"/>
      <c r="C56" s="68"/>
      <c r="D56" s="69"/>
      <c r="E56" s="69"/>
      <c r="F56" s="68"/>
      <c r="G56" s="68"/>
      <c r="H56" s="68"/>
      <c r="I56" s="68"/>
      <c r="J56" s="70" t="str">
        <f t="shared" ca="1" si="0"/>
        <v/>
      </c>
      <c r="K56" s="68"/>
      <c r="L56" s="68"/>
      <c r="M56" s="88" t="str">
        <f t="shared" si="4"/>
        <v xml:space="preserve">   </v>
      </c>
      <c r="N56" s="84" t="str">
        <f t="shared" si="1"/>
        <v/>
      </c>
      <c r="O56" s="84" t="str">
        <f t="array" ref="O56">IF(ISBLANK($B56),"",INDEX('Data Validation'!$K$3:$K$26,MATCH($B56,'Data Validation'!$J$3:$J$26,0)))</f>
        <v/>
      </c>
      <c r="P56" s="84" t="str">
        <f t="array" ref="P56">IF(ISBLANK($B56),"",INDEX('Data Validation'!$L$3:$L$26,MATCH($B56,'Data Validation'!$J$3:$J$26,0)))</f>
        <v/>
      </c>
      <c r="Q56" s="84" t="str">
        <f t="array" ref="Q56">IF(ISBLANK($B56),"",INDEX('Data Validation'!$M$3:$M$26,MATCH($B56,'Data Validation'!$J$3:$J$26,0)))</f>
        <v/>
      </c>
      <c r="R56" s="84" t="str">
        <f t="array" ref="R56">IF(ISBLANK($B56),"",INDEX('Data Validation'!$N$3:$N$26,MATCH($B56,'Data Validation'!$J$3:$J$26,0)))</f>
        <v/>
      </c>
      <c r="S56" s="85" t="str">
        <f t="array" ref="S56">IF(ISBLANK($B56),"",INDEX('Data Validation'!$O$3:$O$26,MATCH($B56,'Data Validation'!$J$3:$J$26,0)))</f>
        <v/>
      </c>
      <c r="T56" s="127" t="str">
        <f>IF(ISBLANK($B56),"",INDEX('Data Validation'!$P$3:$P$26,MATCH($B56,'Data Validation'!$J$3:$J$26,0)))</f>
        <v/>
      </c>
      <c r="U56" s="127" t="str">
        <f>IF(ISBLANK($B56),"",INDEX('Data Validation'!$Q$3:$Q$26,MATCH($B56,'Data Validation'!$J$3:$J$26,0)))</f>
        <v/>
      </c>
      <c r="V56" s="86" t="str">
        <f t="shared" si="2"/>
        <v/>
      </c>
      <c r="W56" s="85" t="str">
        <f t="shared" si="3"/>
        <v/>
      </c>
      <c r="X56" s="86" t="str">
        <f t="shared" si="5"/>
        <v/>
      </c>
      <c r="Y56" s="91" t="str">
        <f t="shared" si="6"/>
        <v/>
      </c>
      <c r="Z56" s="87"/>
      <c r="AA56" s="87"/>
      <c r="AB56" s="87"/>
    </row>
    <row r="57" spans="1:28" ht="47" hidden="1" customHeight="1">
      <c r="A57" s="67"/>
      <c r="B57" s="68"/>
      <c r="C57" s="68"/>
      <c r="D57" s="69"/>
      <c r="E57" s="69"/>
      <c r="F57" s="68"/>
      <c r="G57" s="68"/>
      <c r="H57" s="68"/>
      <c r="I57" s="68"/>
      <c r="J57" s="70" t="str">
        <f t="shared" ca="1" si="0"/>
        <v/>
      </c>
      <c r="K57" s="68"/>
      <c r="L57" s="68"/>
      <c r="M57" s="88" t="str">
        <f t="shared" si="4"/>
        <v xml:space="preserve">   </v>
      </c>
      <c r="N57" s="84" t="str">
        <f t="shared" si="1"/>
        <v/>
      </c>
      <c r="O57" s="84" t="str">
        <f t="array" ref="O57">IF(ISBLANK($B57),"",INDEX('Data Validation'!$K$3:$K$26,MATCH($B57,'Data Validation'!$J$3:$J$26,0)))</f>
        <v/>
      </c>
      <c r="P57" s="84" t="str">
        <f t="array" ref="P57">IF(ISBLANK($B57),"",INDEX('Data Validation'!$L$3:$L$26,MATCH($B57,'Data Validation'!$J$3:$J$26,0)))</f>
        <v/>
      </c>
      <c r="Q57" s="84" t="str">
        <f t="array" ref="Q57">IF(ISBLANK($B57),"",INDEX('Data Validation'!$M$3:$M$26,MATCH($B57,'Data Validation'!$J$3:$J$26,0)))</f>
        <v/>
      </c>
      <c r="R57" s="84" t="str">
        <f t="array" ref="R57">IF(ISBLANK($B57),"",INDEX('Data Validation'!$N$3:$N$26,MATCH($B57,'Data Validation'!$J$3:$J$26,0)))</f>
        <v/>
      </c>
      <c r="S57" s="85" t="str">
        <f t="array" ref="S57">IF(ISBLANK($B57),"",INDEX('Data Validation'!$O$3:$O$26,MATCH($B57,'Data Validation'!$J$3:$J$26,0)))</f>
        <v/>
      </c>
      <c r="T57" s="127" t="str">
        <f>IF(ISBLANK($B57),"",INDEX('Data Validation'!$P$3:$P$26,MATCH($B57,'Data Validation'!$J$3:$J$26,0)))</f>
        <v/>
      </c>
      <c r="U57" s="127" t="str">
        <f>IF(ISBLANK($B57),"",INDEX('Data Validation'!$Q$3:$Q$26,MATCH($B57,'Data Validation'!$J$3:$J$26,0)))</f>
        <v/>
      </c>
      <c r="V57" s="86" t="str">
        <f t="shared" si="2"/>
        <v/>
      </c>
      <c r="W57" s="85" t="str">
        <f t="shared" si="3"/>
        <v/>
      </c>
      <c r="X57" s="86" t="str">
        <f t="shared" si="5"/>
        <v/>
      </c>
      <c r="Y57" s="91" t="str">
        <f t="shared" si="6"/>
        <v/>
      </c>
      <c r="Z57" s="87"/>
      <c r="AA57" s="87"/>
      <c r="AB57" s="87"/>
    </row>
    <row r="58" spans="1:28" ht="47" hidden="1" customHeight="1">
      <c r="A58" s="67"/>
      <c r="B58" s="68"/>
      <c r="C58" s="68"/>
      <c r="D58" s="69"/>
      <c r="E58" s="69"/>
      <c r="F58" s="68"/>
      <c r="G58" s="68"/>
      <c r="H58" s="68"/>
      <c r="I58" s="68"/>
      <c r="J58" s="70" t="str">
        <f t="shared" ca="1" si="0"/>
        <v/>
      </c>
      <c r="K58" s="68"/>
      <c r="L58" s="68"/>
      <c r="M58" s="88" t="str">
        <f t="shared" si="4"/>
        <v xml:space="preserve">   </v>
      </c>
      <c r="N58" s="84" t="str">
        <f t="shared" si="1"/>
        <v/>
      </c>
      <c r="O58" s="84" t="str">
        <f t="array" ref="O58">IF(ISBLANK($B58),"",INDEX('Data Validation'!$K$3:$K$26,MATCH($B58,'Data Validation'!$J$3:$J$26,0)))</f>
        <v/>
      </c>
      <c r="P58" s="84" t="str">
        <f t="array" ref="P58">IF(ISBLANK($B58),"",INDEX('Data Validation'!$L$3:$L$26,MATCH($B58,'Data Validation'!$J$3:$J$26,0)))</f>
        <v/>
      </c>
      <c r="Q58" s="84" t="str">
        <f t="array" ref="Q58">IF(ISBLANK($B58),"",INDEX('Data Validation'!$M$3:$M$26,MATCH($B58,'Data Validation'!$J$3:$J$26,0)))</f>
        <v/>
      </c>
      <c r="R58" s="84" t="str">
        <f t="array" ref="R58">IF(ISBLANK($B58),"",INDEX('Data Validation'!$N$3:$N$26,MATCH($B58,'Data Validation'!$J$3:$J$26,0)))</f>
        <v/>
      </c>
      <c r="S58" s="85" t="str">
        <f t="array" ref="S58">IF(ISBLANK($B58),"",INDEX('Data Validation'!$O$3:$O$26,MATCH($B58,'Data Validation'!$J$3:$J$26,0)))</f>
        <v/>
      </c>
      <c r="T58" s="127" t="str">
        <f>IF(ISBLANK($B58),"",INDEX('Data Validation'!$P$3:$P$26,MATCH($B58,'Data Validation'!$J$3:$J$26,0)))</f>
        <v/>
      </c>
      <c r="U58" s="127" t="str">
        <f>IF(ISBLANK($B58),"",INDEX('Data Validation'!$Q$3:$Q$26,MATCH($B58,'Data Validation'!$J$3:$J$26,0)))</f>
        <v/>
      </c>
      <c r="V58" s="86" t="str">
        <f t="shared" si="2"/>
        <v/>
      </c>
      <c r="W58" s="85" t="str">
        <f t="shared" si="3"/>
        <v/>
      </c>
      <c r="X58" s="86" t="str">
        <f t="shared" si="5"/>
        <v/>
      </c>
      <c r="Y58" s="91" t="str">
        <f t="shared" si="6"/>
        <v/>
      </c>
      <c r="Z58" s="87"/>
      <c r="AA58" s="87"/>
      <c r="AB58" s="87"/>
    </row>
    <row r="59" spans="1:28" ht="47" hidden="1" customHeight="1">
      <c r="A59" s="67"/>
      <c r="B59" s="68"/>
      <c r="C59" s="68"/>
      <c r="D59" s="69"/>
      <c r="E59" s="69"/>
      <c r="F59" s="68"/>
      <c r="G59" s="68"/>
      <c r="H59" s="68"/>
      <c r="I59" s="68"/>
      <c r="J59" s="70" t="str">
        <f t="shared" ca="1" si="0"/>
        <v/>
      </c>
      <c r="K59" s="68"/>
      <c r="L59" s="68"/>
      <c r="M59" s="88" t="str">
        <f t="shared" si="4"/>
        <v xml:space="preserve">   </v>
      </c>
      <c r="N59" s="84" t="str">
        <f t="shared" si="1"/>
        <v/>
      </c>
      <c r="O59" s="84" t="str">
        <f t="array" ref="O59">IF(ISBLANK($B59),"",INDEX('Data Validation'!$K$3:$K$26,MATCH($B59,'Data Validation'!$J$3:$J$26,0)))</f>
        <v/>
      </c>
      <c r="P59" s="84" t="str">
        <f t="array" ref="P59">IF(ISBLANK($B59),"",INDEX('Data Validation'!$L$3:$L$26,MATCH($B59,'Data Validation'!$J$3:$J$26,0)))</f>
        <v/>
      </c>
      <c r="Q59" s="84" t="str">
        <f t="array" ref="Q59">IF(ISBLANK($B59),"",INDEX('Data Validation'!$M$3:$M$26,MATCH($B59,'Data Validation'!$J$3:$J$26,0)))</f>
        <v/>
      </c>
      <c r="R59" s="84" t="str">
        <f t="array" ref="R59">IF(ISBLANK($B59),"",INDEX('Data Validation'!$N$3:$N$26,MATCH($B59,'Data Validation'!$J$3:$J$26,0)))</f>
        <v/>
      </c>
      <c r="S59" s="85" t="str">
        <f t="array" ref="S59">IF(ISBLANK($B59),"",INDEX('Data Validation'!$O$3:$O$26,MATCH($B59,'Data Validation'!$J$3:$J$26,0)))</f>
        <v/>
      </c>
      <c r="T59" s="127" t="str">
        <f>IF(ISBLANK($B59),"",INDEX('Data Validation'!$P$3:$P$26,MATCH($B59,'Data Validation'!$J$3:$J$26,0)))</f>
        <v/>
      </c>
      <c r="U59" s="127" t="str">
        <f>IF(ISBLANK($B59),"",INDEX('Data Validation'!$Q$3:$Q$26,MATCH($B59,'Data Validation'!$J$3:$J$26,0)))</f>
        <v/>
      </c>
      <c r="V59" s="86" t="str">
        <f t="shared" si="2"/>
        <v/>
      </c>
      <c r="W59" s="85" t="str">
        <f t="shared" si="3"/>
        <v/>
      </c>
      <c r="X59" s="86" t="str">
        <f t="shared" si="5"/>
        <v/>
      </c>
      <c r="Y59" s="91" t="str">
        <f t="shared" si="6"/>
        <v/>
      </c>
      <c r="Z59" s="87"/>
      <c r="AA59" s="87"/>
      <c r="AB59" s="87"/>
    </row>
    <row r="60" spans="1:28" ht="47" hidden="1" customHeight="1">
      <c r="A60" s="67"/>
      <c r="B60" s="68"/>
      <c r="C60" s="68"/>
      <c r="D60" s="69"/>
      <c r="E60" s="69"/>
      <c r="F60" s="68"/>
      <c r="G60" s="68"/>
      <c r="H60" s="68"/>
      <c r="I60" s="68"/>
      <c r="J60" s="70" t="str">
        <f t="shared" ca="1" si="0"/>
        <v/>
      </c>
      <c r="K60" s="68"/>
      <c r="L60" s="68"/>
      <c r="M60" s="88" t="str">
        <f t="shared" si="4"/>
        <v xml:space="preserve">   </v>
      </c>
      <c r="N60" s="84" t="str">
        <f t="shared" si="1"/>
        <v/>
      </c>
      <c r="O60" s="84" t="str">
        <f t="array" ref="O60">IF(ISBLANK($B60),"",INDEX('Data Validation'!$K$3:$K$26,MATCH($B60,'Data Validation'!$J$3:$J$26,0)))</f>
        <v/>
      </c>
      <c r="P60" s="84" t="str">
        <f t="array" ref="P60">IF(ISBLANK($B60),"",INDEX('Data Validation'!$L$3:$L$26,MATCH($B60,'Data Validation'!$J$3:$J$26,0)))</f>
        <v/>
      </c>
      <c r="Q60" s="84" t="str">
        <f t="array" ref="Q60">IF(ISBLANK($B60),"",INDEX('Data Validation'!$M$3:$M$26,MATCH($B60,'Data Validation'!$J$3:$J$26,0)))</f>
        <v/>
      </c>
      <c r="R60" s="84" t="str">
        <f t="array" ref="R60">IF(ISBLANK($B60),"",INDEX('Data Validation'!$N$3:$N$26,MATCH($B60,'Data Validation'!$J$3:$J$26,0)))</f>
        <v/>
      </c>
      <c r="S60" s="85" t="str">
        <f t="array" ref="S60">IF(ISBLANK($B60),"",INDEX('Data Validation'!$O$3:$O$26,MATCH($B60,'Data Validation'!$J$3:$J$26,0)))</f>
        <v/>
      </c>
      <c r="T60" s="127" t="str">
        <f>IF(ISBLANK($B60),"",INDEX('Data Validation'!$P$3:$P$26,MATCH($B60,'Data Validation'!$J$3:$J$26,0)))</f>
        <v/>
      </c>
      <c r="U60" s="127" t="str">
        <f>IF(ISBLANK($B60),"",INDEX('Data Validation'!$Q$3:$Q$26,MATCH($B60,'Data Validation'!$J$3:$J$26,0)))</f>
        <v/>
      </c>
      <c r="V60" s="86" t="str">
        <f t="shared" si="2"/>
        <v/>
      </c>
      <c r="W60" s="85" t="str">
        <f t="shared" si="3"/>
        <v/>
      </c>
      <c r="X60" s="86" t="str">
        <f t="shared" si="5"/>
        <v/>
      </c>
      <c r="Y60" s="91" t="str">
        <f t="shared" si="6"/>
        <v/>
      </c>
      <c r="Z60" s="87"/>
      <c r="AA60" s="87"/>
      <c r="AB60" s="87"/>
    </row>
    <row r="61" spans="1:28" ht="47" hidden="1" customHeight="1">
      <c r="A61" s="67"/>
      <c r="B61" s="68"/>
      <c r="C61" s="68"/>
      <c r="D61" s="69"/>
      <c r="E61" s="69"/>
      <c r="F61" s="68"/>
      <c r="G61" s="68"/>
      <c r="H61" s="68"/>
      <c r="I61" s="68"/>
      <c r="J61" s="70" t="str">
        <f t="shared" ca="1" si="0"/>
        <v/>
      </c>
      <c r="K61" s="68"/>
      <c r="L61" s="68"/>
      <c r="M61" s="88" t="str">
        <f t="shared" si="4"/>
        <v xml:space="preserve">   </v>
      </c>
      <c r="N61" s="84" t="str">
        <f t="shared" si="1"/>
        <v/>
      </c>
      <c r="O61" s="84" t="str">
        <f t="array" ref="O61">IF(ISBLANK($B61),"",INDEX('Data Validation'!$K$3:$K$26,MATCH($B61,'Data Validation'!$J$3:$J$26,0)))</f>
        <v/>
      </c>
      <c r="P61" s="84" t="str">
        <f t="array" ref="P61">IF(ISBLANK($B61),"",INDEX('Data Validation'!$L$3:$L$26,MATCH($B61,'Data Validation'!$J$3:$J$26,0)))</f>
        <v/>
      </c>
      <c r="Q61" s="84" t="str">
        <f t="array" ref="Q61">IF(ISBLANK($B61),"",INDEX('Data Validation'!$M$3:$M$26,MATCH($B61,'Data Validation'!$J$3:$J$26,0)))</f>
        <v/>
      </c>
      <c r="R61" s="84" t="str">
        <f t="array" ref="R61">IF(ISBLANK($B61),"",INDEX('Data Validation'!$N$3:$N$26,MATCH($B61,'Data Validation'!$J$3:$J$26,0)))</f>
        <v/>
      </c>
      <c r="S61" s="85" t="str">
        <f t="array" ref="S61">IF(ISBLANK($B61),"",INDEX('Data Validation'!$O$3:$O$26,MATCH($B61,'Data Validation'!$J$3:$J$26,0)))</f>
        <v/>
      </c>
      <c r="T61" s="127" t="str">
        <f>IF(ISBLANK($B61),"",INDEX('Data Validation'!$P$3:$P$26,MATCH($B61,'Data Validation'!$J$3:$J$26,0)))</f>
        <v/>
      </c>
      <c r="U61" s="127" t="str">
        <f>IF(ISBLANK($B61),"",INDEX('Data Validation'!$Q$3:$Q$26,MATCH($B61,'Data Validation'!$J$3:$J$26,0)))</f>
        <v/>
      </c>
      <c r="V61" s="86" t="str">
        <f t="shared" si="2"/>
        <v/>
      </c>
      <c r="W61" s="85" t="str">
        <f t="shared" si="3"/>
        <v/>
      </c>
      <c r="X61" s="86" t="str">
        <f t="shared" si="5"/>
        <v/>
      </c>
      <c r="Y61" s="91" t="str">
        <f t="shared" si="6"/>
        <v/>
      </c>
      <c r="Z61" s="87"/>
      <c r="AA61" s="87"/>
      <c r="AB61" s="87"/>
    </row>
    <row r="62" spans="1:28" ht="47" hidden="1" customHeight="1">
      <c r="A62" s="67"/>
      <c r="B62" s="68"/>
      <c r="C62" s="68"/>
      <c r="D62" s="69"/>
      <c r="E62" s="69"/>
      <c r="F62" s="68"/>
      <c r="G62" s="68"/>
      <c r="H62" s="68"/>
      <c r="I62" s="68"/>
      <c r="J62" s="70" t="str">
        <f t="shared" ca="1" si="0"/>
        <v/>
      </c>
      <c r="K62" s="68"/>
      <c r="L62" s="68"/>
      <c r="M62" s="88" t="str">
        <f t="shared" si="4"/>
        <v xml:space="preserve">   </v>
      </c>
      <c r="N62" s="84" t="str">
        <f t="shared" si="1"/>
        <v/>
      </c>
      <c r="O62" s="84" t="str">
        <f t="array" ref="O62">IF(ISBLANK($B62),"",INDEX('Data Validation'!$K$3:$K$26,MATCH($B62,'Data Validation'!$J$3:$J$26,0)))</f>
        <v/>
      </c>
      <c r="P62" s="84" t="str">
        <f t="array" ref="P62">IF(ISBLANK($B62),"",INDEX('Data Validation'!$L$3:$L$26,MATCH($B62,'Data Validation'!$J$3:$J$26,0)))</f>
        <v/>
      </c>
      <c r="Q62" s="84" t="str">
        <f t="array" ref="Q62">IF(ISBLANK($B62),"",INDEX('Data Validation'!$M$3:$M$26,MATCH($B62,'Data Validation'!$J$3:$J$26,0)))</f>
        <v/>
      </c>
      <c r="R62" s="84" t="str">
        <f t="array" ref="R62">IF(ISBLANK($B62),"",INDEX('Data Validation'!$N$3:$N$26,MATCH($B62,'Data Validation'!$J$3:$J$26,0)))</f>
        <v/>
      </c>
      <c r="S62" s="85" t="str">
        <f t="array" ref="S62">IF(ISBLANK($B62),"",INDEX('Data Validation'!$O$3:$O$26,MATCH($B62,'Data Validation'!$J$3:$J$26,0)))</f>
        <v/>
      </c>
      <c r="T62" s="127" t="str">
        <f>IF(ISBLANK($B62),"",INDEX('Data Validation'!$P$3:$P$26,MATCH($B62,'Data Validation'!$J$3:$J$26,0)))</f>
        <v/>
      </c>
      <c r="U62" s="127" t="str">
        <f>IF(ISBLANK($B62),"",INDEX('Data Validation'!$Q$3:$Q$26,MATCH($B62,'Data Validation'!$J$3:$J$26,0)))</f>
        <v/>
      </c>
      <c r="V62" s="86" t="str">
        <f t="shared" si="2"/>
        <v/>
      </c>
      <c r="W62" s="85" t="str">
        <f t="shared" si="3"/>
        <v/>
      </c>
      <c r="X62" s="86" t="str">
        <f t="shared" si="5"/>
        <v/>
      </c>
      <c r="Y62" s="91" t="str">
        <f t="shared" si="6"/>
        <v/>
      </c>
      <c r="Z62" s="87"/>
      <c r="AA62" s="87"/>
      <c r="AB62" s="87"/>
    </row>
    <row r="63" spans="1:28" ht="47" hidden="1" customHeight="1">
      <c r="A63" s="67"/>
      <c r="B63" s="68"/>
      <c r="C63" s="68"/>
      <c r="D63" s="69"/>
      <c r="E63" s="69"/>
      <c r="F63" s="68"/>
      <c r="G63" s="68"/>
      <c r="H63" s="68"/>
      <c r="I63" s="68"/>
      <c r="J63" s="70" t="str">
        <f t="shared" ca="1" si="0"/>
        <v/>
      </c>
      <c r="K63" s="68"/>
      <c r="L63" s="68"/>
      <c r="M63" s="88" t="str">
        <f t="shared" si="4"/>
        <v xml:space="preserve">   </v>
      </c>
      <c r="N63" s="84" t="str">
        <f t="shared" si="1"/>
        <v/>
      </c>
      <c r="O63" s="84" t="str">
        <f t="array" ref="O63">IF(ISBLANK($B63),"",INDEX('Data Validation'!$K$3:$K$26,MATCH($B63,'Data Validation'!$J$3:$J$26,0)))</f>
        <v/>
      </c>
      <c r="P63" s="84" t="str">
        <f t="array" ref="P63">IF(ISBLANK($B63),"",INDEX('Data Validation'!$L$3:$L$26,MATCH($B63,'Data Validation'!$J$3:$J$26,0)))</f>
        <v/>
      </c>
      <c r="Q63" s="84" t="str">
        <f t="array" ref="Q63">IF(ISBLANK($B63),"",INDEX('Data Validation'!$M$3:$M$26,MATCH($B63,'Data Validation'!$J$3:$J$26,0)))</f>
        <v/>
      </c>
      <c r="R63" s="84" t="str">
        <f t="array" ref="R63">IF(ISBLANK($B63),"",INDEX('Data Validation'!$N$3:$N$26,MATCH($B63,'Data Validation'!$J$3:$J$26,0)))</f>
        <v/>
      </c>
      <c r="S63" s="85" t="str">
        <f t="array" ref="S63">IF(ISBLANK($B63),"",INDEX('Data Validation'!$O$3:$O$26,MATCH($B63,'Data Validation'!$J$3:$J$26,0)))</f>
        <v/>
      </c>
      <c r="T63" s="127" t="str">
        <f>IF(ISBLANK($B63),"",INDEX('Data Validation'!$P$3:$P$26,MATCH($B63,'Data Validation'!$J$3:$J$26,0)))</f>
        <v/>
      </c>
      <c r="U63" s="127" t="str">
        <f>IF(ISBLANK($B63),"",INDEX('Data Validation'!$Q$3:$Q$26,MATCH($B63,'Data Validation'!$J$3:$J$26,0)))</f>
        <v/>
      </c>
      <c r="V63" s="86" t="str">
        <f t="shared" si="2"/>
        <v/>
      </c>
      <c r="W63" s="85" t="str">
        <f t="shared" si="3"/>
        <v/>
      </c>
      <c r="X63" s="86" t="str">
        <f t="shared" si="5"/>
        <v/>
      </c>
      <c r="Y63" s="91" t="str">
        <f t="shared" si="6"/>
        <v/>
      </c>
      <c r="Z63" s="87"/>
      <c r="AA63" s="87"/>
      <c r="AB63" s="87"/>
    </row>
    <row r="64" spans="1:28" ht="47" hidden="1" customHeight="1">
      <c r="A64" s="67"/>
      <c r="B64" s="68"/>
      <c r="C64" s="68"/>
      <c r="D64" s="69"/>
      <c r="E64" s="69"/>
      <c r="F64" s="68"/>
      <c r="G64" s="68"/>
      <c r="H64" s="68"/>
      <c r="I64" s="68"/>
      <c r="J64" s="70" t="str">
        <f t="shared" ca="1" si="0"/>
        <v/>
      </c>
      <c r="K64" s="68"/>
      <c r="L64" s="68"/>
      <c r="M64" s="88" t="str">
        <f t="shared" si="4"/>
        <v xml:space="preserve">   </v>
      </c>
      <c r="N64" s="84" t="str">
        <f t="shared" si="1"/>
        <v/>
      </c>
      <c r="O64" s="84" t="str">
        <f t="array" ref="O64">IF(ISBLANK($B64),"",INDEX('Data Validation'!$K$3:$K$26,MATCH($B64,'Data Validation'!$J$3:$J$26,0)))</f>
        <v/>
      </c>
      <c r="P64" s="84" t="str">
        <f t="array" ref="P64">IF(ISBLANK($B64),"",INDEX('Data Validation'!$L$3:$L$26,MATCH($B64,'Data Validation'!$J$3:$J$26,0)))</f>
        <v/>
      </c>
      <c r="Q64" s="84" t="str">
        <f t="array" ref="Q64">IF(ISBLANK($B64),"",INDEX('Data Validation'!$M$3:$M$26,MATCH($B64,'Data Validation'!$J$3:$J$26,0)))</f>
        <v/>
      </c>
      <c r="R64" s="84" t="str">
        <f t="array" ref="R64">IF(ISBLANK($B64),"",INDEX('Data Validation'!$N$3:$N$26,MATCH($B64,'Data Validation'!$J$3:$J$26,0)))</f>
        <v/>
      </c>
      <c r="S64" s="85" t="str">
        <f t="array" ref="S64">IF(ISBLANK($B64),"",INDEX('Data Validation'!$O$3:$O$26,MATCH($B64,'Data Validation'!$J$3:$J$26,0)))</f>
        <v/>
      </c>
      <c r="T64" s="127" t="str">
        <f>IF(ISBLANK($B64),"",INDEX('Data Validation'!$P$3:$P$26,MATCH($B64,'Data Validation'!$J$3:$J$26,0)))</f>
        <v/>
      </c>
      <c r="U64" s="127" t="str">
        <f>IF(ISBLANK($B64),"",INDEX('Data Validation'!$Q$3:$Q$26,MATCH($B64,'Data Validation'!$J$3:$J$26,0)))</f>
        <v/>
      </c>
      <c r="V64" s="86" t="str">
        <f t="shared" si="2"/>
        <v/>
      </c>
      <c r="W64" s="85" t="str">
        <f t="shared" si="3"/>
        <v/>
      </c>
      <c r="X64" s="86" t="str">
        <f t="shared" si="5"/>
        <v/>
      </c>
      <c r="Y64" s="91" t="str">
        <f t="shared" si="6"/>
        <v/>
      </c>
      <c r="Z64" s="87"/>
      <c r="AA64" s="87"/>
      <c r="AB64" s="87"/>
    </row>
    <row r="65" spans="1:28" ht="47" hidden="1" customHeight="1">
      <c r="A65" s="67"/>
      <c r="B65" s="68"/>
      <c r="C65" s="68"/>
      <c r="D65" s="69"/>
      <c r="E65" s="69"/>
      <c r="F65" s="68"/>
      <c r="G65" s="68"/>
      <c r="H65" s="68"/>
      <c r="I65" s="68"/>
      <c r="J65" s="70" t="str">
        <f t="shared" ca="1" si="0"/>
        <v/>
      </c>
      <c r="K65" s="68"/>
      <c r="L65" s="68"/>
      <c r="M65" s="88" t="str">
        <f t="shared" si="4"/>
        <v xml:space="preserve">   </v>
      </c>
      <c r="N65" s="84" t="str">
        <f t="shared" si="1"/>
        <v/>
      </c>
      <c r="O65" s="84" t="str">
        <f t="array" ref="O65">IF(ISBLANK($B65),"",INDEX('Data Validation'!$K$3:$K$26,MATCH($B65,'Data Validation'!$J$3:$J$26,0)))</f>
        <v/>
      </c>
      <c r="P65" s="84" t="str">
        <f t="array" ref="P65">IF(ISBLANK($B65),"",INDEX('Data Validation'!$L$3:$L$26,MATCH($B65,'Data Validation'!$J$3:$J$26,0)))</f>
        <v/>
      </c>
      <c r="Q65" s="84" t="str">
        <f t="array" ref="Q65">IF(ISBLANK($B65),"",INDEX('Data Validation'!$M$3:$M$26,MATCH($B65,'Data Validation'!$J$3:$J$26,0)))</f>
        <v/>
      </c>
      <c r="R65" s="84" t="str">
        <f t="array" ref="R65">IF(ISBLANK($B65),"",INDEX('Data Validation'!$N$3:$N$26,MATCH($B65,'Data Validation'!$J$3:$J$26,0)))</f>
        <v/>
      </c>
      <c r="S65" s="85" t="str">
        <f t="array" ref="S65">IF(ISBLANK($B65),"",INDEX('Data Validation'!$O$3:$O$26,MATCH($B65,'Data Validation'!$J$3:$J$26,0)))</f>
        <v/>
      </c>
      <c r="T65" s="127" t="str">
        <f>IF(ISBLANK($B65),"",INDEX('Data Validation'!$P$3:$P$26,MATCH($B65,'Data Validation'!$J$3:$J$26,0)))</f>
        <v/>
      </c>
      <c r="U65" s="127" t="str">
        <f>IF(ISBLANK($B65),"",INDEX('Data Validation'!$Q$3:$Q$26,MATCH($B65,'Data Validation'!$J$3:$J$26,0)))</f>
        <v/>
      </c>
      <c r="V65" s="86" t="str">
        <f t="shared" si="2"/>
        <v/>
      </c>
      <c r="W65" s="85" t="str">
        <f t="shared" si="3"/>
        <v/>
      </c>
      <c r="X65" s="86" t="str">
        <f t="shared" si="5"/>
        <v/>
      </c>
      <c r="Y65" s="91" t="str">
        <f t="shared" si="6"/>
        <v/>
      </c>
      <c r="Z65" s="87"/>
      <c r="AA65" s="87"/>
      <c r="AB65" s="87"/>
    </row>
    <row r="66" spans="1:28" ht="47" hidden="1" customHeight="1">
      <c r="A66" s="67"/>
      <c r="B66" s="68"/>
      <c r="C66" s="68"/>
      <c r="D66" s="69"/>
      <c r="E66" s="69"/>
      <c r="F66" s="68"/>
      <c r="G66" s="68"/>
      <c r="H66" s="68"/>
      <c r="I66" s="68"/>
      <c r="J66" s="70" t="str">
        <f t="shared" ca="1" si="0"/>
        <v/>
      </c>
      <c r="K66" s="68"/>
      <c r="L66" s="68"/>
      <c r="M66" s="88" t="str">
        <f t="shared" si="4"/>
        <v xml:space="preserve">   </v>
      </c>
      <c r="N66" s="84" t="str">
        <f t="shared" si="1"/>
        <v/>
      </c>
      <c r="O66" s="84" t="str">
        <f t="array" ref="O66">IF(ISBLANK($B66),"",INDEX('Data Validation'!$K$3:$K$26,MATCH($B66,'Data Validation'!$J$3:$J$26,0)))</f>
        <v/>
      </c>
      <c r="P66" s="84" t="str">
        <f t="array" ref="P66">IF(ISBLANK($B66),"",INDEX('Data Validation'!$L$3:$L$26,MATCH($B66,'Data Validation'!$J$3:$J$26,0)))</f>
        <v/>
      </c>
      <c r="Q66" s="84" t="str">
        <f t="array" ref="Q66">IF(ISBLANK($B66),"",INDEX('Data Validation'!$M$3:$M$26,MATCH($B66,'Data Validation'!$J$3:$J$26,0)))</f>
        <v/>
      </c>
      <c r="R66" s="84" t="str">
        <f t="array" ref="R66">IF(ISBLANK($B66),"",INDEX('Data Validation'!$N$3:$N$26,MATCH($B66,'Data Validation'!$J$3:$J$26,0)))</f>
        <v/>
      </c>
      <c r="S66" s="85" t="str">
        <f t="array" ref="S66">IF(ISBLANK($B66),"",INDEX('Data Validation'!$O$3:$O$26,MATCH($B66,'Data Validation'!$J$3:$J$26,0)))</f>
        <v/>
      </c>
      <c r="T66" s="127" t="str">
        <f>IF(ISBLANK($B66),"",INDEX('Data Validation'!$P$3:$P$26,MATCH($B66,'Data Validation'!$J$3:$J$26,0)))</f>
        <v/>
      </c>
      <c r="U66" s="127" t="str">
        <f>IF(ISBLANK($B66),"",INDEX('Data Validation'!$Q$3:$Q$26,MATCH($B66,'Data Validation'!$J$3:$J$26,0)))</f>
        <v/>
      </c>
      <c r="V66" s="86" t="str">
        <f t="shared" si="2"/>
        <v/>
      </c>
      <c r="W66" s="85" t="str">
        <f t="shared" si="3"/>
        <v/>
      </c>
      <c r="X66" s="86" t="str">
        <f t="shared" si="5"/>
        <v/>
      </c>
      <c r="Y66" s="91" t="str">
        <f t="shared" si="6"/>
        <v/>
      </c>
      <c r="Z66" s="87"/>
      <c r="AA66" s="87"/>
      <c r="AB66" s="87"/>
    </row>
    <row r="67" spans="1:28" ht="47" hidden="1" customHeight="1">
      <c r="A67" s="67"/>
      <c r="B67" s="68"/>
      <c r="C67" s="68"/>
      <c r="D67" s="69"/>
      <c r="E67" s="69"/>
      <c r="F67" s="68"/>
      <c r="G67" s="68"/>
      <c r="H67" s="68"/>
      <c r="I67" s="68"/>
      <c r="J67" s="70" t="str">
        <f t="shared" ca="1" si="0"/>
        <v/>
      </c>
      <c r="K67" s="68"/>
      <c r="L67" s="68"/>
      <c r="M67" s="88" t="str">
        <f t="shared" si="4"/>
        <v xml:space="preserve">   </v>
      </c>
      <c r="N67" s="84" t="str">
        <f t="shared" si="1"/>
        <v/>
      </c>
      <c r="O67" s="84" t="str">
        <f t="array" ref="O67">IF(ISBLANK($B67),"",INDEX('Data Validation'!$K$3:$K$26,MATCH($B67,'Data Validation'!$J$3:$J$26,0)))</f>
        <v/>
      </c>
      <c r="P67" s="84" t="str">
        <f t="array" ref="P67">IF(ISBLANK($B67),"",INDEX('Data Validation'!$L$3:$L$26,MATCH($B67,'Data Validation'!$J$3:$J$26,0)))</f>
        <v/>
      </c>
      <c r="Q67" s="84" t="str">
        <f t="array" ref="Q67">IF(ISBLANK($B67),"",INDEX('Data Validation'!$M$3:$M$26,MATCH($B67,'Data Validation'!$J$3:$J$26,0)))</f>
        <v/>
      </c>
      <c r="R67" s="84" t="str">
        <f t="array" ref="R67">IF(ISBLANK($B67),"",INDEX('Data Validation'!$N$3:$N$26,MATCH($B67,'Data Validation'!$J$3:$J$26,0)))</f>
        <v/>
      </c>
      <c r="S67" s="85" t="str">
        <f t="array" ref="S67">IF(ISBLANK($B67),"",INDEX('Data Validation'!$O$3:$O$26,MATCH($B67,'Data Validation'!$J$3:$J$26,0)))</f>
        <v/>
      </c>
      <c r="T67" s="127" t="str">
        <f>IF(ISBLANK($B67),"",INDEX('Data Validation'!$P$3:$P$26,MATCH($B67,'Data Validation'!$J$3:$J$26,0)))</f>
        <v/>
      </c>
      <c r="U67" s="127" t="str">
        <f>IF(ISBLANK($B67),"",INDEX('Data Validation'!$Q$3:$Q$26,MATCH($B67,'Data Validation'!$J$3:$J$26,0)))</f>
        <v/>
      </c>
      <c r="V67" s="86" t="str">
        <f t="shared" si="2"/>
        <v/>
      </c>
      <c r="W67" s="85" t="str">
        <f t="shared" si="3"/>
        <v/>
      </c>
      <c r="X67" s="86" t="str">
        <f t="shared" si="5"/>
        <v/>
      </c>
      <c r="Y67" s="91" t="str">
        <f t="shared" si="6"/>
        <v/>
      </c>
      <c r="Z67" s="87"/>
      <c r="AA67" s="87"/>
      <c r="AB67" s="87"/>
    </row>
    <row r="68" spans="1:28" ht="47" hidden="1" customHeight="1">
      <c r="A68" s="67"/>
      <c r="B68" s="68"/>
      <c r="C68" s="68"/>
      <c r="D68" s="69"/>
      <c r="E68" s="69"/>
      <c r="F68" s="68"/>
      <c r="G68" s="68"/>
      <c r="H68" s="68"/>
      <c r="I68" s="68"/>
      <c r="J68" s="70" t="str">
        <f t="shared" ca="1" si="0"/>
        <v/>
      </c>
      <c r="K68" s="68"/>
      <c r="L68" s="68"/>
      <c r="M68" s="88" t="str">
        <f t="shared" si="4"/>
        <v xml:space="preserve">   </v>
      </c>
      <c r="N68" s="84" t="str">
        <f t="shared" si="1"/>
        <v/>
      </c>
      <c r="O68" s="84" t="str">
        <f t="array" ref="O68">IF(ISBLANK($B68),"",INDEX('Data Validation'!$K$3:$K$26,MATCH($B68,'Data Validation'!$J$3:$J$26,0)))</f>
        <v/>
      </c>
      <c r="P68" s="84" t="str">
        <f t="array" ref="P68">IF(ISBLANK($B68),"",INDEX('Data Validation'!$L$3:$L$26,MATCH($B68,'Data Validation'!$J$3:$J$26,0)))</f>
        <v/>
      </c>
      <c r="Q68" s="84" t="str">
        <f t="array" ref="Q68">IF(ISBLANK($B68),"",INDEX('Data Validation'!$M$3:$M$26,MATCH($B68,'Data Validation'!$J$3:$J$26,0)))</f>
        <v/>
      </c>
      <c r="R68" s="84" t="str">
        <f t="array" ref="R68">IF(ISBLANK($B68),"",INDEX('Data Validation'!$N$3:$N$26,MATCH($B68,'Data Validation'!$J$3:$J$26,0)))</f>
        <v/>
      </c>
      <c r="S68" s="85" t="str">
        <f t="array" ref="S68">IF(ISBLANK($B68),"",INDEX('Data Validation'!$O$3:$O$26,MATCH($B68,'Data Validation'!$J$3:$J$26,0)))</f>
        <v/>
      </c>
      <c r="T68" s="127" t="str">
        <f>IF(ISBLANK($B68),"",INDEX('Data Validation'!$P$3:$P$26,MATCH($B68,'Data Validation'!$J$3:$J$26,0)))</f>
        <v/>
      </c>
      <c r="U68" s="127" t="str">
        <f>IF(ISBLANK($B68),"",INDEX('Data Validation'!$Q$3:$Q$26,MATCH($B68,'Data Validation'!$J$3:$J$26,0)))</f>
        <v/>
      </c>
      <c r="V68" s="86" t="str">
        <f t="shared" si="2"/>
        <v/>
      </c>
      <c r="W68" s="85" t="str">
        <f t="shared" si="3"/>
        <v/>
      </c>
      <c r="X68" s="86" t="str">
        <f t="shared" si="5"/>
        <v/>
      </c>
      <c r="Y68" s="91" t="str">
        <f t="shared" si="6"/>
        <v/>
      </c>
      <c r="Z68" s="87"/>
      <c r="AA68" s="87"/>
      <c r="AB68" s="87"/>
    </row>
    <row r="69" spans="1:28" ht="47" hidden="1" customHeight="1">
      <c r="A69" s="67"/>
      <c r="B69" s="68"/>
      <c r="C69" s="68"/>
      <c r="D69" s="69"/>
      <c r="E69" s="69"/>
      <c r="F69" s="68"/>
      <c r="G69" s="68"/>
      <c r="H69" s="68"/>
      <c r="I69" s="68"/>
      <c r="J69" s="70" t="str">
        <f t="shared" ca="1" si="0"/>
        <v/>
      </c>
      <c r="K69" s="68"/>
      <c r="L69" s="68"/>
      <c r="M69" s="88" t="str">
        <f t="shared" si="4"/>
        <v xml:space="preserve">   </v>
      </c>
      <c r="N69" s="84" t="str">
        <f t="shared" si="1"/>
        <v/>
      </c>
      <c r="O69" s="84" t="str">
        <f t="array" ref="O69">IF(ISBLANK($B69),"",INDEX('Data Validation'!$K$3:$K$26,MATCH($B69,'Data Validation'!$J$3:$J$26,0)))</f>
        <v/>
      </c>
      <c r="P69" s="84" t="str">
        <f t="array" ref="P69">IF(ISBLANK($B69),"",INDEX('Data Validation'!$L$3:$L$26,MATCH($B69,'Data Validation'!$J$3:$J$26,0)))</f>
        <v/>
      </c>
      <c r="Q69" s="84" t="str">
        <f t="array" ref="Q69">IF(ISBLANK($B69),"",INDEX('Data Validation'!$M$3:$M$26,MATCH($B69,'Data Validation'!$J$3:$J$26,0)))</f>
        <v/>
      </c>
      <c r="R69" s="84" t="str">
        <f t="array" ref="R69">IF(ISBLANK($B69),"",INDEX('Data Validation'!$N$3:$N$26,MATCH($B69,'Data Validation'!$J$3:$J$26,0)))</f>
        <v/>
      </c>
      <c r="S69" s="85" t="str">
        <f t="array" ref="S69">IF(ISBLANK($B69),"",INDEX('Data Validation'!$O$3:$O$26,MATCH($B69,'Data Validation'!$J$3:$J$26,0)))</f>
        <v/>
      </c>
      <c r="T69" s="127" t="str">
        <f>IF(ISBLANK($B69),"",INDEX('Data Validation'!$P$3:$P$26,MATCH($B69,'Data Validation'!$J$3:$J$26,0)))</f>
        <v/>
      </c>
      <c r="U69" s="127" t="str">
        <f>IF(ISBLANK($B69),"",INDEX('Data Validation'!$Q$3:$Q$26,MATCH($B69,'Data Validation'!$J$3:$J$26,0)))</f>
        <v/>
      </c>
      <c r="V69" s="86" t="str">
        <f t="shared" si="2"/>
        <v/>
      </c>
      <c r="W69" s="85" t="str">
        <f t="shared" si="3"/>
        <v/>
      </c>
      <c r="X69" s="86" t="str">
        <f t="shared" si="5"/>
        <v/>
      </c>
      <c r="Y69" s="91" t="str">
        <f t="shared" si="6"/>
        <v/>
      </c>
      <c r="Z69" s="87"/>
      <c r="AA69" s="87"/>
      <c r="AB69" s="87"/>
    </row>
    <row r="70" spans="1:28" ht="47" hidden="1" customHeight="1">
      <c r="A70" s="67"/>
      <c r="B70" s="68"/>
      <c r="C70" s="68"/>
      <c r="D70" s="69"/>
      <c r="E70" s="69"/>
      <c r="F70" s="68"/>
      <c r="G70" s="68"/>
      <c r="H70" s="68"/>
      <c r="I70" s="68"/>
      <c r="J70" s="70" t="str">
        <f t="shared" ca="1" si="0"/>
        <v/>
      </c>
      <c r="K70" s="68"/>
      <c r="L70" s="68"/>
      <c r="M70" s="88" t="str">
        <f t="shared" si="4"/>
        <v xml:space="preserve">   </v>
      </c>
      <c r="N70" s="84" t="str">
        <f t="shared" si="1"/>
        <v/>
      </c>
      <c r="O70" s="84" t="str">
        <f t="array" ref="O70">IF(ISBLANK($B70),"",INDEX('Data Validation'!$K$3:$K$26,MATCH($B70,'Data Validation'!$J$3:$J$26,0)))</f>
        <v/>
      </c>
      <c r="P70" s="84" t="str">
        <f t="array" ref="P70">IF(ISBLANK($B70),"",INDEX('Data Validation'!$L$3:$L$26,MATCH($B70,'Data Validation'!$J$3:$J$26,0)))</f>
        <v/>
      </c>
      <c r="Q70" s="84" t="str">
        <f t="array" ref="Q70">IF(ISBLANK($B70),"",INDEX('Data Validation'!$M$3:$M$26,MATCH($B70,'Data Validation'!$J$3:$J$26,0)))</f>
        <v/>
      </c>
      <c r="R70" s="84" t="str">
        <f t="array" ref="R70">IF(ISBLANK($B70),"",INDEX('Data Validation'!$N$3:$N$26,MATCH($B70,'Data Validation'!$J$3:$J$26,0)))</f>
        <v/>
      </c>
      <c r="S70" s="85" t="str">
        <f t="array" ref="S70">IF(ISBLANK($B70),"",INDEX('Data Validation'!$O$3:$O$26,MATCH($B70,'Data Validation'!$J$3:$J$26,0)))</f>
        <v/>
      </c>
      <c r="T70" s="127" t="str">
        <f>IF(ISBLANK($B70),"",INDEX('Data Validation'!$P$3:$P$26,MATCH($B70,'Data Validation'!$J$3:$J$26,0)))</f>
        <v/>
      </c>
      <c r="U70" s="127" t="str">
        <f>IF(ISBLANK($B70),"",INDEX('Data Validation'!$Q$3:$Q$26,MATCH($B70,'Data Validation'!$J$3:$J$26,0)))</f>
        <v/>
      </c>
      <c r="V70" s="86" t="str">
        <f t="shared" si="2"/>
        <v/>
      </c>
      <c r="W70" s="85" t="str">
        <f t="shared" si="3"/>
        <v/>
      </c>
      <c r="X70" s="86" t="str">
        <f t="shared" si="5"/>
        <v/>
      </c>
      <c r="Y70" s="91" t="str">
        <f t="shared" si="6"/>
        <v/>
      </c>
      <c r="Z70" s="87"/>
      <c r="AA70" s="87"/>
      <c r="AB70" s="87"/>
    </row>
    <row r="71" spans="1:28" ht="47" hidden="1" customHeight="1">
      <c r="A71" s="67"/>
      <c r="B71" s="68"/>
      <c r="C71" s="68"/>
      <c r="D71" s="69"/>
      <c r="E71" s="69"/>
      <c r="F71" s="68"/>
      <c r="G71" s="68"/>
      <c r="H71" s="68"/>
      <c r="I71" s="68"/>
      <c r="J71" s="70" t="str">
        <f t="shared" ca="1" si="0"/>
        <v/>
      </c>
      <c r="K71" s="68"/>
      <c r="L71" s="68"/>
      <c r="M71" s="88" t="str">
        <f t="shared" si="4"/>
        <v xml:space="preserve">   </v>
      </c>
      <c r="N71" s="84" t="str">
        <f t="shared" si="1"/>
        <v/>
      </c>
      <c r="O71" s="84" t="str">
        <f t="array" ref="O71">IF(ISBLANK($B71),"",INDEX('Data Validation'!$K$3:$K$26,MATCH($B71,'Data Validation'!$J$3:$J$26,0)))</f>
        <v/>
      </c>
      <c r="P71" s="84" t="str">
        <f t="array" ref="P71">IF(ISBLANK($B71),"",INDEX('Data Validation'!$L$3:$L$26,MATCH($B71,'Data Validation'!$J$3:$J$26,0)))</f>
        <v/>
      </c>
      <c r="Q71" s="84" t="str">
        <f t="array" ref="Q71">IF(ISBLANK($B71),"",INDEX('Data Validation'!$M$3:$M$26,MATCH($B71,'Data Validation'!$J$3:$J$26,0)))</f>
        <v/>
      </c>
      <c r="R71" s="84" t="str">
        <f t="array" ref="R71">IF(ISBLANK($B71),"",INDEX('Data Validation'!$N$3:$N$26,MATCH($B71,'Data Validation'!$J$3:$J$26,0)))</f>
        <v/>
      </c>
      <c r="S71" s="85" t="str">
        <f t="array" ref="S71">IF(ISBLANK($B71),"",INDEX('Data Validation'!$O$3:$O$26,MATCH($B71,'Data Validation'!$J$3:$J$26,0)))</f>
        <v/>
      </c>
      <c r="T71" s="127" t="str">
        <f>IF(ISBLANK($B71),"",INDEX('Data Validation'!$P$3:$P$26,MATCH($B71,'Data Validation'!$J$3:$J$26,0)))</f>
        <v/>
      </c>
      <c r="U71" s="127" t="str">
        <f>IF(ISBLANK($B71),"",INDEX('Data Validation'!$Q$3:$Q$26,MATCH($B71,'Data Validation'!$J$3:$J$26,0)))</f>
        <v/>
      </c>
      <c r="V71" s="86" t="str">
        <f t="shared" si="2"/>
        <v/>
      </c>
      <c r="W71" s="85" t="str">
        <f t="shared" si="3"/>
        <v/>
      </c>
      <c r="X71" s="86" t="str">
        <f t="shared" si="5"/>
        <v/>
      </c>
      <c r="Y71" s="91" t="str">
        <f t="shared" si="6"/>
        <v/>
      </c>
      <c r="Z71" s="87"/>
      <c r="AA71" s="87"/>
      <c r="AB71" s="87"/>
    </row>
    <row r="72" spans="1:28" ht="47" hidden="1" customHeight="1">
      <c r="A72" s="67"/>
      <c r="B72" s="68"/>
      <c r="C72" s="68"/>
      <c r="D72" s="69"/>
      <c r="E72" s="69"/>
      <c r="F72" s="68"/>
      <c r="G72" s="68"/>
      <c r="H72" s="68"/>
      <c r="I72" s="68"/>
      <c r="J72" s="70" t="str">
        <f t="shared" ca="1" si="0"/>
        <v/>
      </c>
      <c r="K72" s="68"/>
      <c r="L72" s="68"/>
      <c r="M72" s="88" t="str">
        <f t="shared" si="4"/>
        <v xml:space="preserve">   </v>
      </c>
      <c r="N72" s="84" t="str">
        <f t="shared" si="1"/>
        <v/>
      </c>
      <c r="O72" s="84" t="str">
        <f t="array" ref="O72">IF(ISBLANK($B72),"",INDEX('Data Validation'!$K$3:$K$26,MATCH($B72,'Data Validation'!$J$3:$J$26,0)))</f>
        <v/>
      </c>
      <c r="P72" s="84" t="str">
        <f t="array" ref="P72">IF(ISBLANK($B72),"",INDEX('Data Validation'!$L$3:$L$26,MATCH($B72,'Data Validation'!$J$3:$J$26,0)))</f>
        <v/>
      </c>
      <c r="Q72" s="84" t="str">
        <f t="array" ref="Q72">IF(ISBLANK($B72),"",INDEX('Data Validation'!$M$3:$M$26,MATCH($B72,'Data Validation'!$J$3:$J$26,0)))</f>
        <v/>
      </c>
      <c r="R72" s="84" t="str">
        <f t="array" ref="R72">IF(ISBLANK($B72),"",INDEX('Data Validation'!$N$3:$N$26,MATCH($B72,'Data Validation'!$J$3:$J$26,0)))</f>
        <v/>
      </c>
      <c r="S72" s="85" t="str">
        <f t="array" ref="S72">IF(ISBLANK($B72),"",INDEX('Data Validation'!$O$3:$O$26,MATCH($B72,'Data Validation'!$J$3:$J$26,0)))</f>
        <v/>
      </c>
      <c r="T72" s="127" t="str">
        <f>IF(ISBLANK($B72),"",INDEX('Data Validation'!$P$3:$P$26,MATCH($B72,'Data Validation'!$J$3:$J$26,0)))</f>
        <v/>
      </c>
      <c r="U72" s="127" t="str">
        <f>IF(ISBLANK($B72),"",INDEX('Data Validation'!$Q$3:$Q$26,MATCH($B72,'Data Validation'!$J$3:$J$26,0)))</f>
        <v/>
      </c>
      <c r="V72" s="86" t="str">
        <f t="shared" si="2"/>
        <v/>
      </c>
      <c r="W72" s="85" t="str">
        <f t="shared" si="3"/>
        <v/>
      </c>
      <c r="X72" s="86" t="str">
        <f t="shared" si="5"/>
        <v/>
      </c>
      <c r="Y72" s="91" t="str">
        <f t="shared" si="6"/>
        <v/>
      </c>
      <c r="Z72" s="87"/>
      <c r="AA72" s="87"/>
      <c r="AB72" s="87"/>
    </row>
    <row r="73" spans="1:28" ht="47" hidden="1" customHeight="1">
      <c r="A73" s="67"/>
      <c r="B73" s="68"/>
      <c r="C73" s="68"/>
      <c r="D73" s="69"/>
      <c r="E73" s="69"/>
      <c r="F73" s="68"/>
      <c r="G73" s="68"/>
      <c r="H73" s="68"/>
      <c r="I73" s="68"/>
      <c r="J73" s="70" t="str">
        <f t="shared" ca="1" si="0"/>
        <v/>
      </c>
      <c r="K73" s="68"/>
      <c r="L73" s="68"/>
      <c r="M73" s="88" t="str">
        <f t="shared" si="4"/>
        <v xml:space="preserve">   </v>
      </c>
      <c r="N73" s="84" t="str">
        <f t="shared" si="1"/>
        <v/>
      </c>
      <c r="O73" s="84" t="str">
        <f t="array" ref="O73">IF(ISBLANK($B73),"",INDEX('Data Validation'!$K$3:$K$26,MATCH($B73,'Data Validation'!$J$3:$J$26,0)))</f>
        <v/>
      </c>
      <c r="P73" s="84" t="str">
        <f t="array" ref="P73">IF(ISBLANK($B73),"",INDEX('Data Validation'!$L$3:$L$26,MATCH($B73,'Data Validation'!$J$3:$J$26,0)))</f>
        <v/>
      </c>
      <c r="Q73" s="84" t="str">
        <f t="array" ref="Q73">IF(ISBLANK($B73),"",INDEX('Data Validation'!$M$3:$M$26,MATCH($B73,'Data Validation'!$J$3:$J$26,0)))</f>
        <v/>
      </c>
      <c r="R73" s="84" t="str">
        <f t="array" ref="R73">IF(ISBLANK($B73),"",INDEX('Data Validation'!$N$3:$N$26,MATCH($B73,'Data Validation'!$J$3:$J$26,0)))</f>
        <v/>
      </c>
      <c r="S73" s="85" t="str">
        <f t="array" ref="S73">IF(ISBLANK($B73),"",INDEX('Data Validation'!$O$3:$O$26,MATCH($B73,'Data Validation'!$J$3:$J$26,0)))</f>
        <v/>
      </c>
      <c r="T73" s="127" t="str">
        <f>IF(ISBLANK($B73),"",INDEX('Data Validation'!$P$3:$P$26,MATCH($B73,'Data Validation'!$J$3:$J$26,0)))</f>
        <v/>
      </c>
      <c r="U73" s="127" t="str">
        <f>IF(ISBLANK($B73),"",INDEX('Data Validation'!$Q$3:$Q$26,MATCH($B73,'Data Validation'!$J$3:$J$26,0)))</f>
        <v/>
      </c>
      <c r="V73" s="86" t="str">
        <f t="shared" si="2"/>
        <v/>
      </c>
      <c r="W73" s="85" t="str">
        <f t="shared" si="3"/>
        <v/>
      </c>
      <c r="X73" s="86" t="str">
        <f t="shared" si="5"/>
        <v/>
      </c>
      <c r="Y73" s="91" t="str">
        <f t="shared" si="6"/>
        <v/>
      </c>
      <c r="Z73" s="87"/>
      <c r="AA73" s="87"/>
      <c r="AB73" s="87"/>
    </row>
    <row r="74" spans="1:28" ht="47" hidden="1" customHeight="1">
      <c r="A74" s="67"/>
      <c r="B74" s="68"/>
      <c r="C74" s="68"/>
      <c r="D74" s="69"/>
      <c r="E74" s="69"/>
      <c r="F74" s="68"/>
      <c r="G74" s="68"/>
      <c r="H74" s="68"/>
      <c r="I74" s="68"/>
      <c r="J74" s="70" t="str">
        <f t="shared" ca="1" si="0"/>
        <v/>
      </c>
      <c r="K74" s="68"/>
      <c r="L74" s="68"/>
      <c r="M74" s="88" t="str">
        <f t="shared" si="4"/>
        <v xml:space="preserve">   </v>
      </c>
      <c r="N74" s="84" t="str">
        <f t="shared" si="1"/>
        <v/>
      </c>
      <c r="O74" s="84" t="str">
        <f t="array" ref="O74">IF(ISBLANK($B74),"",INDEX('Data Validation'!$K$3:$K$26,MATCH($B74,'Data Validation'!$J$3:$J$26,0)))</f>
        <v/>
      </c>
      <c r="P74" s="84" t="str">
        <f t="array" ref="P74">IF(ISBLANK($B74),"",INDEX('Data Validation'!$L$3:$L$26,MATCH($B74,'Data Validation'!$J$3:$J$26,0)))</f>
        <v/>
      </c>
      <c r="Q74" s="84" t="str">
        <f t="array" ref="Q74">IF(ISBLANK($B74),"",INDEX('Data Validation'!$M$3:$M$26,MATCH($B74,'Data Validation'!$J$3:$J$26,0)))</f>
        <v/>
      </c>
      <c r="R74" s="84" t="str">
        <f t="array" ref="R74">IF(ISBLANK($B74),"",INDEX('Data Validation'!$N$3:$N$26,MATCH($B74,'Data Validation'!$J$3:$J$26,0)))</f>
        <v/>
      </c>
      <c r="S74" s="85" t="str">
        <f t="array" ref="S74">IF(ISBLANK($B74),"",INDEX('Data Validation'!$O$3:$O$26,MATCH($B74,'Data Validation'!$J$3:$J$26,0)))</f>
        <v/>
      </c>
      <c r="T74" s="127" t="str">
        <f>IF(ISBLANK($B74),"",INDEX('Data Validation'!$P$3:$P$26,MATCH($B74,'Data Validation'!$J$3:$J$26,0)))</f>
        <v/>
      </c>
      <c r="U74" s="127" t="str">
        <f>IF(ISBLANK($B74),"",INDEX('Data Validation'!$Q$3:$Q$26,MATCH($B74,'Data Validation'!$J$3:$J$26,0)))</f>
        <v/>
      </c>
      <c r="V74" s="86" t="str">
        <f t="shared" si="2"/>
        <v/>
      </c>
      <c r="W74" s="85" t="str">
        <f t="shared" si="3"/>
        <v/>
      </c>
      <c r="X74" s="86" t="str">
        <f t="shared" si="5"/>
        <v/>
      </c>
      <c r="Y74" s="91" t="str">
        <f t="shared" si="6"/>
        <v/>
      </c>
      <c r="Z74" s="87"/>
      <c r="AA74" s="87"/>
      <c r="AB74" s="87"/>
    </row>
    <row r="75" spans="1:28" ht="47" hidden="1" customHeight="1">
      <c r="A75" s="67"/>
      <c r="B75" s="68"/>
      <c r="C75" s="68"/>
      <c r="D75" s="69"/>
      <c r="E75" s="69"/>
      <c r="F75" s="68"/>
      <c r="G75" s="68"/>
      <c r="H75" s="68"/>
      <c r="I75" s="68"/>
      <c r="J75" s="70" t="str">
        <f t="shared" ca="1" si="0"/>
        <v/>
      </c>
      <c r="K75" s="68"/>
      <c r="L75" s="68"/>
      <c r="M75" s="88" t="str">
        <f t="shared" si="4"/>
        <v xml:space="preserve">   </v>
      </c>
      <c r="N75" s="84" t="str">
        <f t="shared" si="1"/>
        <v/>
      </c>
      <c r="O75" s="84" t="str">
        <f t="array" ref="O75">IF(ISBLANK($B75),"",INDEX('Data Validation'!$K$3:$K$26,MATCH($B75,'Data Validation'!$J$3:$J$26,0)))</f>
        <v/>
      </c>
      <c r="P75" s="84" t="str">
        <f t="array" ref="P75">IF(ISBLANK($B75),"",INDEX('Data Validation'!$L$3:$L$26,MATCH($B75,'Data Validation'!$J$3:$J$26,0)))</f>
        <v/>
      </c>
      <c r="Q75" s="84" t="str">
        <f t="array" ref="Q75">IF(ISBLANK($B75),"",INDEX('Data Validation'!$M$3:$M$26,MATCH($B75,'Data Validation'!$J$3:$J$26,0)))</f>
        <v/>
      </c>
      <c r="R75" s="84" t="str">
        <f t="array" ref="R75">IF(ISBLANK($B75),"",INDEX('Data Validation'!$N$3:$N$26,MATCH($B75,'Data Validation'!$J$3:$J$26,0)))</f>
        <v/>
      </c>
      <c r="S75" s="85" t="str">
        <f t="array" ref="S75">IF(ISBLANK($B75),"",INDEX('Data Validation'!$O$3:$O$26,MATCH($B75,'Data Validation'!$J$3:$J$26,0)))</f>
        <v/>
      </c>
      <c r="T75" s="127" t="str">
        <f>IF(ISBLANK($B75),"",INDEX('Data Validation'!$P$3:$P$26,MATCH($B75,'Data Validation'!$J$3:$J$26,0)))</f>
        <v/>
      </c>
      <c r="U75" s="127" t="str">
        <f>IF(ISBLANK($B75),"",INDEX('Data Validation'!$Q$3:$Q$26,MATCH($B75,'Data Validation'!$J$3:$J$26,0)))</f>
        <v/>
      </c>
      <c r="V75" s="86" t="str">
        <f t="shared" si="2"/>
        <v/>
      </c>
      <c r="W75" s="85" t="str">
        <f t="shared" si="3"/>
        <v/>
      </c>
      <c r="X75" s="86" t="str">
        <f t="shared" si="5"/>
        <v/>
      </c>
      <c r="Y75" s="91" t="str">
        <f t="shared" si="6"/>
        <v/>
      </c>
      <c r="Z75" s="87"/>
      <c r="AA75" s="87"/>
      <c r="AB75" s="87"/>
    </row>
    <row r="76" spans="1:28" ht="47" hidden="1" customHeight="1">
      <c r="A76" s="67"/>
      <c r="B76" s="68"/>
      <c r="C76" s="68"/>
      <c r="D76" s="69"/>
      <c r="E76" s="69"/>
      <c r="F76" s="68"/>
      <c r="G76" s="68"/>
      <c r="H76" s="68"/>
      <c r="I76" s="68"/>
      <c r="J76" s="70" t="str">
        <f t="shared" ca="1" si="0"/>
        <v/>
      </c>
      <c r="K76" s="68"/>
      <c r="L76" s="68"/>
      <c r="M76" s="88" t="str">
        <f t="shared" si="4"/>
        <v xml:space="preserve">   </v>
      </c>
      <c r="N76" s="84" t="str">
        <f t="shared" si="1"/>
        <v/>
      </c>
      <c r="O76" s="84" t="str">
        <f t="array" ref="O76">IF(ISBLANK($B76),"",INDEX('Data Validation'!$K$3:$K$26,MATCH($B76,'Data Validation'!$J$3:$J$26,0)))</f>
        <v/>
      </c>
      <c r="P76" s="84" t="str">
        <f t="array" ref="P76">IF(ISBLANK($B76),"",INDEX('Data Validation'!$L$3:$L$26,MATCH($B76,'Data Validation'!$J$3:$J$26,0)))</f>
        <v/>
      </c>
      <c r="Q76" s="84" t="str">
        <f t="array" ref="Q76">IF(ISBLANK($B76),"",INDEX('Data Validation'!$M$3:$M$26,MATCH($B76,'Data Validation'!$J$3:$J$26,0)))</f>
        <v/>
      </c>
      <c r="R76" s="84" t="str">
        <f t="array" ref="R76">IF(ISBLANK($B76),"",INDEX('Data Validation'!$N$3:$N$26,MATCH($B76,'Data Validation'!$J$3:$J$26,0)))</f>
        <v/>
      </c>
      <c r="S76" s="85" t="str">
        <f t="array" ref="S76">IF(ISBLANK($B76),"",INDEX('Data Validation'!$O$3:$O$26,MATCH($B76,'Data Validation'!$J$3:$J$26,0)))</f>
        <v/>
      </c>
      <c r="T76" s="127" t="str">
        <f>IF(ISBLANK($B76),"",INDEX('Data Validation'!$P$3:$P$26,MATCH($B76,'Data Validation'!$J$3:$J$26,0)))</f>
        <v/>
      </c>
      <c r="U76" s="127" t="str">
        <f>IF(ISBLANK($B76),"",INDEX('Data Validation'!$Q$3:$Q$26,MATCH($B76,'Data Validation'!$J$3:$J$26,0)))</f>
        <v/>
      </c>
      <c r="V76" s="86" t="str">
        <f t="shared" si="2"/>
        <v/>
      </c>
      <c r="W76" s="85" t="str">
        <f t="shared" si="3"/>
        <v/>
      </c>
      <c r="X76" s="86" t="str">
        <f t="shared" si="5"/>
        <v/>
      </c>
      <c r="Y76" s="91" t="str">
        <f t="shared" si="6"/>
        <v/>
      </c>
      <c r="Z76" s="87"/>
      <c r="AA76" s="87"/>
      <c r="AB76" s="87"/>
    </row>
    <row r="77" spans="1:28" ht="47" hidden="1" customHeight="1">
      <c r="A77" s="67"/>
      <c r="B77" s="68"/>
      <c r="C77" s="68"/>
      <c r="D77" s="69"/>
      <c r="E77" s="69"/>
      <c r="F77" s="68"/>
      <c r="G77" s="68"/>
      <c r="H77" s="68"/>
      <c r="I77" s="68"/>
      <c r="J77" s="70" t="str">
        <f t="shared" ca="1" si="0"/>
        <v/>
      </c>
      <c r="K77" s="68"/>
      <c r="L77" s="68"/>
      <c r="M77" s="88" t="str">
        <f t="shared" si="4"/>
        <v xml:space="preserve">   </v>
      </c>
      <c r="N77" s="84" t="str">
        <f t="shared" si="1"/>
        <v/>
      </c>
      <c r="O77" s="84" t="str">
        <f t="array" ref="O77">IF(ISBLANK($B77),"",INDEX('Data Validation'!$K$3:$K$26,MATCH($B77,'Data Validation'!$J$3:$J$26,0)))</f>
        <v/>
      </c>
      <c r="P77" s="84" t="str">
        <f t="array" ref="P77">IF(ISBLANK($B77),"",INDEX('Data Validation'!$L$3:$L$26,MATCH($B77,'Data Validation'!$J$3:$J$26,0)))</f>
        <v/>
      </c>
      <c r="Q77" s="84" t="str">
        <f t="array" ref="Q77">IF(ISBLANK($B77),"",INDEX('Data Validation'!$M$3:$M$26,MATCH($B77,'Data Validation'!$J$3:$J$26,0)))</f>
        <v/>
      </c>
      <c r="R77" s="84" t="str">
        <f t="array" ref="R77">IF(ISBLANK($B77),"",INDEX('Data Validation'!$N$3:$N$26,MATCH($B77,'Data Validation'!$J$3:$J$26,0)))</f>
        <v/>
      </c>
      <c r="S77" s="85" t="str">
        <f t="array" ref="S77">IF(ISBLANK($B77),"",INDEX('Data Validation'!$O$3:$O$26,MATCH($B77,'Data Validation'!$J$3:$J$26,0)))</f>
        <v/>
      </c>
      <c r="T77" s="127" t="str">
        <f>IF(ISBLANK($B77),"",INDEX('Data Validation'!$P$3:$P$26,MATCH($B77,'Data Validation'!$J$3:$J$26,0)))</f>
        <v/>
      </c>
      <c r="U77" s="127" t="str">
        <f>IF(ISBLANK($B77),"",INDEX('Data Validation'!$Q$3:$Q$26,MATCH($B77,'Data Validation'!$J$3:$J$26,0)))</f>
        <v/>
      </c>
      <c r="V77" s="86" t="str">
        <f t="shared" si="2"/>
        <v/>
      </c>
      <c r="W77" s="85" t="str">
        <f t="shared" si="3"/>
        <v/>
      </c>
      <c r="X77" s="86" t="str">
        <f t="shared" si="5"/>
        <v/>
      </c>
      <c r="Y77" s="91" t="str">
        <f t="shared" si="6"/>
        <v/>
      </c>
      <c r="Z77" s="87"/>
      <c r="AA77" s="87"/>
      <c r="AB77" s="87"/>
    </row>
    <row r="78" spans="1:28">
      <c r="A78" s="61"/>
      <c r="B78" s="42" t="s">
        <v>30</v>
      </c>
      <c r="G78" s="40"/>
      <c r="L78" s="71"/>
      <c r="M78" s="71"/>
      <c r="N78" s="71"/>
      <c r="O78" s="71"/>
      <c r="P78" s="71"/>
      <c r="Q78" s="71"/>
      <c r="R78" s="71"/>
      <c r="S78" s="72"/>
      <c r="T78" s="72"/>
      <c r="U78" s="72"/>
      <c r="V78" s="72"/>
      <c r="W78" s="72"/>
      <c r="X78" s="83"/>
      <c r="Y78" s="92"/>
    </row>
    <row r="79" spans="1:28">
      <c r="A79" s="43"/>
      <c r="G79" s="40"/>
      <c r="O79" s="40"/>
      <c r="Q79" s="40"/>
      <c r="S79" s="42"/>
      <c r="T79" s="42"/>
      <c r="U79" s="42"/>
      <c r="V79" s="42"/>
      <c r="W79" s="42"/>
      <c r="X79" s="42"/>
      <c r="Y79" s="90"/>
    </row>
    <row r="80" spans="1:28">
      <c r="A80" s="43"/>
      <c r="G80" s="40"/>
      <c r="O80" s="40"/>
      <c r="Q80" s="40"/>
      <c r="S80" s="42"/>
      <c r="T80" s="42"/>
      <c r="U80" s="42"/>
      <c r="V80" s="42"/>
      <c r="W80" s="42"/>
      <c r="X80" s="42"/>
      <c r="Y80" s="90"/>
    </row>
    <row r="81" spans="1:25" ht="18.5">
      <c r="A81" s="73" t="s">
        <v>31</v>
      </c>
      <c r="F81" s="42"/>
      <c r="G81" s="40"/>
      <c r="O81" s="40"/>
      <c r="Q81" s="40"/>
      <c r="S81" s="42"/>
      <c r="T81" s="42"/>
      <c r="U81" s="42"/>
      <c r="V81" s="42"/>
      <c r="W81" s="42"/>
      <c r="X81" s="42"/>
      <c r="Y81" s="90"/>
    </row>
    <row r="82" spans="1:25" ht="29">
      <c r="A82" s="74" t="s">
        <v>32</v>
      </c>
      <c r="B82" s="74" t="s">
        <v>33</v>
      </c>
      <c r="C82" s="75" t="s">
        <v>34</v>
      </c>
      <c r="D82" s="75" t="s">
        <v>35</v>
      </c>
      <c r="E82" s="75" t="s">
        <v>36</v>
      </c>
      <c r="F82" s="75" t="s">
        <v>37</v>
      </c>
      <c r="G82" s="75" t="s">
        <v>215</v>
      </c>
      <c r="H82" s="75" t="s">
        <v>25</v>
      </c>
      <c r="I82" s="75" t="s">
        <v>38</v>
      </c>
      <c r="J82" s="75" t="s">
        <v>39</v>
      </c>
      <c r="K82" s="75" t="s">
        <v>40</v>
      </c>
      <c r="L82" s="75" t="s">
        <v>41</v>
      </c>
      <c r="M82" s="75" t="s">
        <v>42</v>
      </c>
      <c r="N82" s="75" t="s">
        <v>43</v>
      </c>
      <c r="O82" s="75" t="s">
        <v>44</v>
      </c>
      <c r="P82" s="75" t="s">
        <v>45</v>
      </c>
      <c r="Q82" s="75" t="s">
        <v>46</v>
      </c>
      <c r="R82" s="75" t="s">
        <v>47</v>
      </c>
      <c r="S82" s="76"/>
      <c r="T82" s="76"/>
      <c r="U82" s="76"/>
      <c r="V82" s="76"/>
      <c r="W82" s="76"/>
      <c r="X82" s="76"/>
      <c r="Y82" s="93"/>
    </row>
    <row r="83" spans="1:25">
      <c r="A83" s="77" t="str">
        <f t="shared" ref="A83:A142" si="7">IF(ISBLANK(B18),"",($B$4))</f>
        <v/>
      </c>
      <c r="B83" s="77" t="str">
        <f t="shared" ref="B83:B142" si="8">IF(ISBLANK(B18),"",($B$12))</f>
        <v/>
      </c>
      <c r="C83" s="78" t="str">
        <f t="shared" ref="C83:C142" si="9">IF(ISBLANK(B18),"",($B$9))</f>
        <v/>
      </c>
      <c r="D83" s="78" t="str">
        <f t="shared" ref="D83:D142" si="10">IF(ISBLANK(B18),"",($B$8))</f>
        <v/>
      </c>
      <c r="E83" s="78" t="str">
        <f t="shared" ref="E83:E142" si="11">IF(ISBLANK(B18),"",($B$11))</f>
        <v/>
      </c>
      <c r="F83" s="78" t="str">
        <f t="shared" ref="F83:F142" si="12">IF(ISBLANK(H18),"",H18)</f>
        <v/>
      </c>
      <c r="G83" s="78" t="str">
        <f t="shared" ref="G83:H83" si="13">IF(ISBLANK(F18),"",F18)</f>
        <v/>
      </c>
      <c r="H83" s="79" t="str">
        <f t="shared" si="13"/>
        <v/>
      </c>
      <c r="I83" s="78" t="str">
        <f t="shared" ref="I83:I142" si="14">IF(ISBLANK(I18),"",$I18)</f>
        <v/>
      </c>
      <c r="J83" s="78" t="str">
        <f t="shared" ref="J83:J142" ca="1" si="15">IF(ISBLANK(J18),"",$J18)</f>
        <v/>
      </c>
      <c r="K83" s="78" t="str">
        <f t="shared" ref="K83:K142" si="16">IF(ISBLANK(K18),"",$K18)</f>
        <v/>
      </c>
      <c r="L83" s="78" t="str">
        <f t="shared" ref="L83:L142" si="17">IF(ISBLANK(C18),"",$C18)</f>
        <v/>
      </c>
      <c r="M83" s="79" t="str">
        <f t="shared" ref="M83:M142" si="18">IF(ISBLANK(D18),"",$D18)</f>
        <v/>
      </c>
      <c r="N83" s="78" t="str">
        <f t="shared" ref="N83:N142" si="19">IF(ISBLANK(E18),"",$E18)</f>
        <v/>
      </c>
      <c r="O83" s="78" t="str">
        <f t="shared" ref="O83:O142" si="20">IF(ISBLANK(B18),"",$B18)</f>
        <v/>
      </c>
      <c r="P83" s="79" t="str">
        <f t="shared" ref="P83:P142" si="21">IF(ISBLANK(L18),"",L18)</f>
        <v/>
      </c>
      <c r="Q83" s="78" t="str">
        <f t="shared" ref="Q83:Q142" si="22">IF(ISBLANK(B18),"",$B$5)</f>
        <v/>
      </c>
      <c r="R83" s="79" t="str">
        <f t="shared" ref="R83:R142" si="23">IF(ISBLANK(M18),"",$M18)</f>
        <v xml:space="preserve">   </v>
      </c>
      <c r="S83" s="80"/>
      <c r="T83" s="80"/>
      <c r="U83" s="80"/>
      <c r="V83" s="80"/>
      <c r="W83" s="80"/>
      <c r="X83" s="80"/>
      <c r="Y83" s="94"/>
    </row>
    <row r="84" spans="1:25">
      <c r="A84" s="77" t="str">
        <f t="shared" si="7"/>
        <v/>
      </c>
      <c r="B84" s="77" t="str">
        <f t="shared" si="8"/>
        <v/>
      </c>
      <c r="C84" s="78" t="str">
        <f t="shared" si="9"/>
        <v/>
      </c>
      <c r="D84" s="78" t="str">
        <f t="shared" si="10"/>
        <v/>
      </c>
      <c r="E84" s="78" t="str">
        <f t="shared" si="11"/>
        <v/>
      </c>
      <c r="F84" s="78" t="str">
        <f t="shared" si="12"/>
        <v/>
      </c>
      <c r="G84" s="78" t="str">
        <f t="shared" ref="G84:H84" si="24">IF(ISBLANK(F19),"",F19)</f>
        <v/>
      </c>
      <c r="H84" s="79" t="str">
        <f t="shared" si="24"/>
        <v/>
      </c>
      <c r="I84" s="78" t="str">
        <f t="shared" si="14"/>
        <v/>
      </c>
      <c r="J84" s="78" t="str">
        <f t="shared" ca="1" si="15"/>
        <v/>
      </c>
      <c r="K84" s="78" t="str">
        <f t="shared" si="16"/>
        <v/>
      </c>
      <c r="L84" s="78" t="str">
        <f t="shared" si="17"/>
        <v/>
      </c>
      <c r="M84" s="79" t="str">
        <f t="shared" si="18"/>
        <v/>
      </c>
      <c r="N84" s="78" t="str">
        <f t="shared" si="19"/>
        <v/>
      </c>
      <c r="O84" s="78" t="str">
        <f t="shared" si="20"/>
        <v/>
      </c>
      <c r="P84" s="79" t="str">
        <f t="shared" si="21"/>
        <v/>
      </c>
      <c r="Q84" s="78" t="str">
        <f t="shared" si="22"/>
        <v/>
      </c>
      <c r="R84" s="79" t="str">
        <f t="shared" si="23"/>
        <v xml:space="preserve">   </v>
      </c>
      <c r="S84" s="80"/>
      <c r="T84" s="80"/>
      <c r="U84" s="80"/>
      <c r="V84" s="80"/>
      <c r="W84" s="80"/>
      <c r="X84" s="80"/>
      <c r="Y84" s="94"/>
    </row>
    <row r="85" spans="1:25">
      <c r="A85" s="77" t="str">
        <f t="shared" si="7"/>
        <v/>
      </c>
      <c r="B85" s="77" t="str">
        <f t="shared" si="8"/>
        <v/>
      </c>
      <c r="C85" s="78" t="str">
        <f t="shared" si="9"/>
        <v/>
      </c>
      <c r="D85" s="78" t="str">
        <f t="shared" si="10"/>
        <v/>
      </c>
      <c r="E85" s="78" t="str">
        <f t="shared" si="11"/>
        <v/>
      </c>
      <c r="F85" s="78" t="str">
        <f t="shared" si="12"/>
        <v/>
      </c>
      <c r="G85" s="78" t="str">
        <f t="shared" ref="G85:H85" si="25">IF(ISBLANK(F20),"",F20)</f>
        <v/>
      </c>
      <c r="H85" s="79" t="str">
        <f t="shared" si="25"/>
        <v/>
      </c>
      <c r="I85" s="78" t="str">
        <f t="shared" si="14"/>
        <v/>
      </c>
      <c r="J85" s="78" t="str">
        <f t="shared" ca="1" si="15"/>
        <v/>
      </c>
      <c r="K85" s="78" t="str">
        <f t="shared" si="16"/>
        <v/>
      </c>
      <c r="L85" s="78" t="str">
        <f t="shared" si="17"/>
        <v/>
      </c>
      <c r="M85" s="79" t="str">
        <f t="shared" si="18"/>
        <v/>
      </c>
      <c r="N85" s="78" t="str">
        <f t="shared" si="19"/>
        <v/>
      </c>
      <c r="O85" s="78" t="str">
        <f t="shared" si="20"/>
        <v/>
      </c>
      <c r="P85" s="79" t="str">
        <f t="shared" si="21"/>
        <v/>
      </c>
      <c r="Q85" s="78" t="str">
        <f t="shared" si="22"/>
        <v/>
      </c>
      <c r="R85" s="79" t="str">
        <f t="shared" si="23"/>
        <v xml:space="preserve">   </v>
      </c>
      <c r="S85" s="80"/>
      <c r="T85" s="80"/>
      <c r="U85" s="80"/>
      <c r="V85" s="80"/>
      <c r="W85" s="80"/>
      <c r="X85" s="80"/>
      <c r="Y85" s="94"/>
    </row>
    <row r="86" spans="1:25">
      <c r="A86" s="77" t="str">
        <f t="shared" si="7"/>
        <v/>
      </c>
      <c r="B86" s="77" t="str">
        <f t="shared" si="8"/>
        <v/>
      </c>
      <c r="C86" s="78" t="str">
        <f t="shared" si="9"/>
        <v/>
      </c>
      <c r="D86" s="78" t="str">
        <f t="shared" si="10"/>
        <v/>
      </c>
      <c r="E86" s="78" t="str">
        <f t="shared" si="11"/>
        <v/>
      </c>
      <c r="F86" s="78" t="str">
        <f t="shared" si="12"/>
        <v/>
      </c>
      <c r="G86" s="78" t="str">
        <f t="shared" ref="G86:H86" si="26">IF(ISBLANK(F21),"",F21)</f>
        <v/>
      </c>
      <c r="H86" s="79" t="str">
        <f t="shared" si="26"/>
        <v/>
      </c>
      <c r="I86" s="78" t="str">
        <f t="shared" si="14"/>
        <v/>
      </c>
      <c r="J86" s="78" t="str">
        <f t="shared" ca="1" si="15"/>
        <v/>
      </c>
      <c r="K86" s="78" t="str">
        <f t="shared" si="16"/>
        <v/>
      </c>
      <c r="L86" s="78" t="str">
        <f t="shared" si="17"/>
        <v/>
      </c>
      <c r="M86" s="79" t="str">
        <f t="shared" si="18"/>
        <v/>
      </c>
      <c r="N86" s="78" t="str">
        <f t="shared" si="19"/>
        <v/>
      </c>
      <c r="O86" s="78" t="str">
        <f t="shared" si="20"/>
        <v/>
      </c>
      <c r="P86" s="79" t="str">
        <f t="shared" si="21"/>
        <v/>
      </c>
      <c r="Q86" s="78" t="str">
        <f t="shared" si="22"/>
        <v/>
      </c>
      <c r="R86" s="79" t="str">
        <f t="shared" si="23"/>
        <v xml:space="preserve">   </v>
      </c>
      <c r="S86" s="80"/>
      <c r="T86" s="80"/>
      <c r="U86" s="80"/>
      <c r="V86" s="80"/>
      <c r="W86" s="80"/>
      <c r="X86" s="80"/>
      <c r="Y86" s="94"/>
    </row>
    <row r="87" spans="1:25">
      <c r="A87" s="77" t="str">
        <f t="shared" si="7"/>
        <v/>
      </c>
      <c r="B87" s="77" t="str">
        <f t="shared" si="8"/>
        <v/>
      </c>
      <c r="C87" s="78" t="str">
        <f t="shared" si="9"/>
        <v/>
      </c>
      <c r="D87" s="78" t="str">
        <f t="shared" si="10"/>
        <v/>
      </c>
      <c r="E87" s="78" t="str">
        <f t="shared" si="11"/>
        <v/>
      </c>
      <c r="F87" s="78" t="str">
        <f t="shared" si="12"/>
        <v/>
      </c>
      <c r="G87" s="78" t="str">
        <f t="shared" ref="G87:H87" si="27">IF(ISBLANK(F22),"",F22)</f>
        <v/>
      </c>
      <c r="H87" s="79" t="str">
        <f t="shared" si="27"/>
        <v/>
      </c>
      <c r="I87" s="78" t="str">
        <f t="shared" si="14"/>
        <v/>
      </c>
      <c r="J87" s="78" t="str">
        <f t="shared" ca="1" si="15"/>
        <v/>
      </c>
      <c r="K87" s="78" t="str">
        <f t="shared" si="16"/>
        <v/>
      </c>
      <c r="L87" s="78" t="str">
        <f t="shared" si="17"/>
        <v/>
      </c>
      <c r="M87" s="79" t="str">
        <f t="shared" si="18"/>
        <v/>
      </c>
      <c r="N87" s="78" t="str">
        <f t="shared" si="19"/>
        <v/>
      </c>
      <c r="O87" s="78" t="str">
        <f t="shared" si="20"/>
        <v/>
      </c>
      <c r="P87" s="79" t="str">
        <f t="shared" si="21"/>
        <v/>
      </c>
      <c r="Q87" s="78" t="str">
        <f t="shared" si="22"/>
        <v/>
      </c>
      <c r="R87" s="79" t="str">
        <f t="shared" si="23"/>
        <v xml:space="preserve">   </v>
      </c>
      <c r="S87" s="80"/>
      <c r="T87" s="80"/>
      <c r="U87" s="80"/>
      <c r="V87" s="80"/>
      <c r="W87" s="80"/>
      <c r="X87" s="80"/>
      <c r="Y87" s="94"/>
    </row>
    <row r="88" spans="1:25">
      <c r="A88" s="77" t="str">
        <f t="shared" si="7"/>
        <v/>
      </c>
      <c r="B88" s="77" t="str">
        <f t="shared" si="8"/>
        <v/>
      </c>
      <c r="C88" s="78" t="str">
        <f t="shared" si="9"/>
        <v/>
      </c>
      <c r="D88" s="78" t="str">
        <f t="shared" si="10"/>
        <v/>
      </c>
      <c r="E88" s="78" t="str">
        <f t="shared" si="11"/>
        <v/>
      </c>
      <c r="F88" s="78" t="str">
        <f t="shared" si="12"/>
        <v/>
      </c>
      <c r="G88" s="78" t="str">
        <f t="shared" ref="G88:H88" si="28">IF(ISBLANK(F23),"",F23)</f>
        <v/>
      </c>
      <c r="H88" s="79" t="str">
        <f t="shared" si="28"/>
        <v/>
      </c>
      <c r="I88" s="78" t="str">
        <f t="shared" si="14"/>
        <v/>
      </c>
      <c r="J88" s="78" t="str">
        <f t="shared" ca="1" si="15"/>
        <v/>
      </c>
      <c r="K88" s="78" t="str">
        <f t="shared" si="16"/>
        <v/>
      </c>
      <c r="L88" s="78" t="str">
        <f t="shared" si="17"/>
        <v/>
      </c>
      <c r="M88" s="79" t="str">
        <f t="shared" si="18"/>
        <v/>
      </c>
      <c r="N88" s="78" t="str">
        <f t="shared" si="19"/>
        <v/>
      </c>
      <c r="O88" s="78" t="str">
        <f t="shared" si="20"/>
        <v/>
      </c>
      <c r="P88" s="79" t="str">
        <f t="shared" si="21"/>
        <v/>
      </c>
      <c r="Q88" s="78" t="str">
        <f t="shared" si="22"/>
        <v/>
      </c>
      <c r="R88" s="79" t="str">
        <f t="shared" si="23"/>
        <v xml:space="preserve">   </v>
      </c>
      <c r="S88" s="80"/>
      <c r="T88" s="80"/>
      <c r="U88" s="80"/>
      <c r="V88" s="80"/>
      <c r="W88" s="80"/>
      <c r="X88" s="80"/>
      <c r="Y88" s="94"/>
    </row>
    <row r="89" spans="1:25">
      <c r="A89" s="77" t="str">
        <f t="shared" si="7"/>
        <v/>
      </c>
      <c r="B89" s="77" t="str">
        <f t="shared" si="8"/>
        <v/>
      </c>
      <c r="C89" s="78" t="str">
        <f t="shared" si="9"/>
        <v/>
      </c>
      <c r="D89" s="78" t="str">
        <f t="shared" si="10"/>
        <v/>
      </c>
      <c r="E89" s="78" t="str">
        <f t="shared" si="11"/>
        <v/>
      </c>
      <c r="F89" s="78" t="str">
        <f t="shared" si="12"/>
        <v/>
      </c>
      <c r="G89" s="78" t="str">
        <f t="shared" ref="G89:H89" si="29">IF(ISBLANK(F24),"",F24)</f>
        <v/>
      </c>
      <c r="H89" s="79" t="str">
        <f t="shared" si="29"/>
        <v/>
      </c>
      <c r="I89" s="78" t="str">
        <f t="shared" si="14"/>
        <v/>
      </c>
      <c r="J89" s="78" t="str">
        <f t="shared" ca="1" si="15"/>
        <v/>
      </c>
      <c r="K89" s="78" t="str">
        <f t="shared" si="16"/>
        <v/>
      </c>
      <c r="L89" s="78" t="str">
        <f t="shared" si="17"/>
        <v/>
      </c>
      <c r="M89" s="79" t="str">
        <f t="shared" si="18"/>
        <v/>
      </c>
      <c r="N89" s="78" t="str">
        <f t="shared" si="19"/>
        <v/>
      </c>
      <c r="O89" s="78" t="str">
        <f t="shared" si="20"/>
        <v/>
      </c>
      <c r="P89" s="79" t="str">
        <f t="shared" si="21"/>
        <v/>
      </c>
      <c r="Q89" s="78" t="str">
        <f t="shared" si="22"/>
        <v/>
      </c>
      <c r="R89" s="79" t="str">
        <f t="shared" si="23"/>
        <v xml:space="preserve">   </v>
      </c>
      <c r="S89" s="80"/>
      <c r="T89" s="80"/>
      <c r="U89" s="80"/>
      <c r="V89" s="80"/>
      <c r="W89" s="80"/>
      <c r="X89" s="80"/>
      <c r="Y89" s="94"/>
    </row>
    <row r="90" spans="1:25">
      <c r="A90" s="77" t="str">
        <f t="shared" si="7"/>
        <v/>
      </c>
      <c r="B90" s="77" t="str">
        <f t="shared" si="8"/>
        <v/>
      </c>
      <c r="C90" s="78" t="str">
        <f t="shared" si="9"/>
        <v/>
      </c>
      <c r="D90" s="78" t="str">
        <f t="shared" si="10"/>
        <v/>
      </c>
      <c r="E90" s="78" t="str">
        <f t="shared" si="11"/>
        <v/>
      </c>
      <c r="F90" s="78" t="str">
        <f t="shared" si="12"/>
        <v/>
      </c>
      <c r="G90" s="78" t="str">
        <f t="shared" ref="G90:H90" si="30">IF(ISBLANK(F25),"",F25)</f>
        <v/>
      </c>
      <c r="H90" s="79" t="str">
        <f t="shared" si="30"/>
        <v/>
      </c>
      <c r="I90" s="78" t="str">
        <f t="shared" si="14"/>
        <v/>
      </c>
      <c r="J90" s="78" t="str">
        <f t="shared" ca="1" si="15"/>
        <v/>
      </c>
      <c r="K90" s="78" t="str">
        <f t="shared" si="16"/>
        <v/>
      </c>
      <c r="L90" s="78" t="str">
        <f t="shared" si="17"/>
        <v/>
      </c>
      <c r="M90" s="79" t="str">
        <f t="shared" si="18"/>
        <v/>
      </c>
      <c r="N90" s="78" t="str">
        <f t="shared" si="19"/>
        <v/>
      </c>
      <c r="O90" s="78" t="str">
        <f t="shared" si="20"/>
        <v/>
      </c>
      <c r="P90" s="79" t="str">
        <f t="shared" si="21"/>
        <v/>
      </c>
      <c r="Q90" s="78" t="str">
        <f t="shared" si="22"/>
        <v/>
      </c>
      <c r="R90" s="79" t="str">
        <f t="shared" si="23"/>
        <v xml:space="preserve">   </v>
      </c>
      <c r="S90" s="80"/>
      <c r="T90" s="80"/>
      <c r="U90" s="80"/>
      <c r="V90" s="80"/>
      <c r="W90" s="80"/>
      <c r="X90" s="80"/>
      <c r="Y90" s="94"/>
    </row>
    <row r="91" spans="1:25">
      <c r="A91" s="77" t="str">
        <f t="shared" si="7"/>
        <v/>
      </c>
      <c r="B91" s="77" t="str">
        <f t="shared" si="8"/>
        <v/>
      </c>
      <c r="C91" s="78" t="str">
        <f t="shared" si="9"/>
        <v/>
      </c>
      <c r="D91" s="78" t="str">
        <f t="shared" si="10"/>
        <v/>
      </c>
      <c r="E91" s="78" t="str">
        <f t="shared" si="11"/>
        <v/>
      </c>
      <c r="F91" s="78" t="str">
        <f t="shared" si="12"/>
        <v/>
      </c>
      <c r="G91" s="78" t="str">
        <f t="shared" ref="G91:H91" si="31">IF(ISBLANK(F26),"",F26)</f>
        <v/>
      </c>
      <c r="H91" s="79" t="str">
        <f t="shared" si="31"/>
        <v/>
      </c>
      <c r="I91" s="78" t="str">
        <f t="shared" si="14"/>
        <v/>
      </c>
      <c r="J91" s="78" t="str">
        <f t="shared" ca="1" si="15"/>
        <v/>
      </c>
      <c r="K91" s="78" t="str">
        <f t="shared" si="16"/>
        <v/>
      </c>
      <c r="L91" s="78" t="str">
        <f t="shared" si="17"/>
        <v/>
      </c>
      <c r="M91" s="79" t="str">
        <f t="shared" si="18"/>
        <v/>
      </c>
      <c r="N91" s="78" t="str">
        <f t="shared" si="19"/>
        <v/>
      </c>
      <c r="O91" s="78" t="str">
        <f t="shared" si="20"/>
        <v/>
      </c>
      <c r="P91" s="79" t="str">
        <f t="shared" si="21"/>
        <v/>
      </c>
      <c r="Q91" s="78" t="str">
        <f t="shared" si="22"/>
        <v/>
      </c>
      <c r="R91" s="79" t="str">
        <f t="shared" si="23"/>
        <v xml:space="preserve">   </v>
      </c>
      <c r="S91" s="80"/>
      <c r="T91" s="80"/>
      <c r="U91" s="80"/>
      <c r="V91" s="80"/>
      <c r="W91" s="80"/>
      <c r="X91" s="80"/>
      <c r="Y91" s="94"/>
    </row>
    <row r="92" spans="1:25">
      <c r="A92" s="77" t="str">
        <f t="shared" si="7"/>
        <v/>
      </c>
      <c r="B92" s="77" t="str">
        <f t="shared" si="8"/>
        <v/>
      </c>
      <c r="C92" s="78" t="str">
        <f t="shared" si="9"/>
        <v/>
      </c>
      <c r="D92" s="78" t="str">
        <f t="shared" si="10"/>
        <v/>
      </c>
      <c r="E92" s="78" t="str">
        <f t="shared" si="11"/>
        <v/>
      </c>
      <c r="F92" s="78" t="str">
        <f t="shared" si="12"/>
        <v/>
      </c>
      <c r="G92" s="78" t="str">
        <f t="shared" ref="G92:H92" si="32">IF(ISBLANK(F27),"",F27)</f>
        <v/>
      </c>
      <c r="H92" s="79" t="str">
        <f t="shared" si="32"/>
        <v/>
      </c>
      <c r="I92" s="78" t="str">
        <f t="shared" si="14"/>
        <v/>
      </c>
      <c r="J92" s="78" t="str">
        <f t="shared" ca="1" si="15"/>
        <v/>
      </c>
      <c r="K92" s="78" t="str">
        <f t="shared" si="16"/>
        <v/>
      </c>
      <c r="L92" s="78" t="str">
        <f t="shared" si="17"/>
        <v/>
      </c>
      <c r="M92" s="79" t="str">
        <f t="shared" si="18"/>
        <v/>
      </c>
      <c r="N92" s="78" t="str">
        <f t="shared" si="19"/>
        <v/>
      </c>
      <c r="O92" s="78" t="str">
        <f t="shared" si="20"/>
        <v/>
      </c>
      <c r="P92" s="79" t="str">
        <f t="shared" si="21"/>
        <v/>
      </c>
      <c r="Q92" s="78" t="str">
        <f t="shared" si="22"/>
        <v/>
      </c>
      <c r="R92" s="79" t="str">
        <f t="shared" si="23"/>
        <v xml:space="preserve">   </v>
      </c>
      <c r="S92" s="80"/>
      <c r="T92" s="80"/>
      <c r="U92" s="80"/>
      <c r="V92" s="80"/>
      <c r="W92" s="80"/>
      <c r="X92" s="80"/>
      <c r="Y92" s="94"/>
    </row>
    <row r="93" spans="1:25">
      <c r="A93" s="77" t="str">
        <f t="shared" si="7"/>
        <v/>
      </c>
      <c r="B93" s="77" t="str">
        <f t="shared" si="8"/>
        <v/>
      </c>
      <c r="C93" s="78" t="str">
        <f t="shared" si="9"/>
        <v/>
      </c>
      <c r="D93" s="78" t="str">
        <f t="shared" si="10"/>
        <v/>
      </c>
      <c r="E93" s="78" t="str">
        <f t="shared" si="11"/>
        <v/>
      </c>
      <c r="F93" s="78" t="str">
        <f t="shared" si="12"/>
        <v/>
      </c>
      <c r="G93" s="78" t="str">
        <f t="shared" ref="G93:H93" si="33">IF(ISBLANK(F28),"",F28)</f>
        <v/>
      </c>
      <c r="H93" s="79" t="str">
        <f t="shared" si="33"/>
        <v/>
      </c>
      <c r="I93" s="78" t="str">
        <f t="shared" si="14"/>
        <v/>
      </c>
      <c r="J93" s="78" t="str">
        <f t="shared" ca="1" si="15"/>
        <v/>
      </c>
      <c r="K93" s="78" t="str">
        <f t="shared" si="16"/>
        <v/>
      </c>
      <c r="L93" s="78" t="str">
        <f t="shared" si="17"/>
        <v/>
      </c>
      <c r="M93" s="79" t="str">
        <f t="shared" si="18"/>
        <v/>
      </c>
      <c r="N93" s="78" t="str">
        <f t="shared" si="19"/>
        <v/>
      </c>
      <c r="O93" s="78" t="str">
        <f t="shared" si="20"/>
        <v/>
      </c>
      <c r="P93" s="79" t="str">
        <f t="shared" si="21"/>
        <v/>
      </c>
      <c r="Q93" s="78" t="str">
        <f t="shared" si="22"/>
        <v/>
      </c>
      <c r="R93" s="79" t="str">
        <f t="shared" si="23"/>
        <v xml:space="preserve">   </v>
      </c>
      <c r="S93" s="80"/>
      <c r="T93" s="80"/>
      <c r="U93" s="80"/>
      <c r="V93" s="80"/>
      <c r="W93" s="80"/>
      <c r="X93" s="80"/>
      <c r="Y93" s="94"/>
    </row>
    <row r="94" spans="1:25">
      <c r="A94" s="77" t="str">
        <f t="shared" si="7"/>
        <v/>
      </c>
      <c r="B94" s="77" t="str">
        <f t="shared" si="8"/>
        <v/>
      </c>
      <c r="C94" s="78" t="str">
        <f t="shared" si="9"/>
        <v/>
      </c>
      <c r="D94" s="78" t="str">
        <f t="shared" si="10"/>
        <v/>
      </c>
      <c r="E94" s="78" t="str">
        <f t="shared" si="11"/>
        <v/>
      </c>
      <c r="F94" s="78" t="str">
        <f t="shared" si="12"/>
        <v/>
      </c>
      <c r="G94" s="78" t="str">
        <f t="shared" ref="G94:H94" si="34">IF(ISBLANK(F29),"",F29)</f>
        <v/>
      </c>
      <c r="H94" s="79" t="str">
        <f t="shared" si="34"/>
        <v/>
      </c>
      <c r="I94" s="78" t="str">
        <f t="shared" si="14"/>
        <v/>
      </c>
      <c r="J94" s="78" t="str">
        <f t="shared" ca="1" si="15"/>
        <v/>
      </c>
      <c r="K94" s="78" t="str">
        <f t="shared" si="16"/>
        <v/>
      </c>
      <c r="L94" s="78" t="str">
        <f t="shared" si="17"/>
        <v/>
      </c>
      <c r="M94" s="79" t="str">
        <f t="shared" si="18"/>
        <v/>
      </c>
      <c r="N94" s="78" t="str">
        <f t="shared" si="19"/>
        <v/>
      </c>
      <c r="O94" s="78" t="str">
        <f t="shared" si="20"/>
        <v/>
      </c>
      <c r="P94" s="79" t="str">
        <f t="shared" si="21"/>
        <v/>
      </c>
      <c r="Q94" s="78" t="str">
        <f t="shared" si="22"/>
        <v/>
      </c>
      <c r="R94" s="79" t="str">
        <f t="shared" si="23"/>
        <v xml:space="preserve">   </v>
      </c>
      <c r="S94" s="80"/>
      <c r="T94" s="80"/>
      <c r="U94" s="80"/>
      <c r="V94" s="80"/>
      <c r="W94" s="80"/>
      <c r="X94" s="80"/>
      <c r="Y94" s="94"/>
    </row>
    <row r="95" spans="1:25">
      <c r="A95" s="77" t="str">
        <f t="shared" si="7"/>
        <v/>
      </c>
      <c r="B95" s="77" t="str">
        <f t="shared" si="8"/>
        <v/>
      </c>
      <c r="C95" s="78" t="str">
        <f t="shared" si="9"/>
        <v/>
      </c>
      <c r="D95" s="78" t="str">
        <f t="shared" si="10"/>
        <v/>
      </c>
      <c r="E95" s="78" t="str">
        <f t="shared" si="11"/>
        <v/>
      </c>
      <c r="F95" s="78" t="str">
        <f t="shared" si="12"/>
        <v/>
      </c>
      <c r="G95" s="78" t="str">
        <f t="shared" ref="G95:H95" si="35">IF(ISBLANK(F30),"",F30)</f>
        <v/>
      </c>
      <c r="H95" s="79" t="str">
        <f t="shared" si="35"/>
        <v/>
      </c>
      <c r="I95" s="78" t="str">
        <f t="shared" si="14"/>
        <v/>
      </c>
      <c r="J95" s="78" t="str">
        <f t="shared" ca="1" si="15"/>
        <v/>
      </c>
      <c r="K95" s="78" t="str">
        <f t="shared" si="16"/>
        <v/>
      </c>
      <c r="L95" s="78" t="str">
        <f t="shared" si="17"/>
        <v/>
      </c>
      <c r="M95" s="79" t="str">
        <f t="shared" si="18"/>
        <v/>
      </c>
      <c r="N95" s="78" t="str">
        <f t="shared" si="19"/>
        <v/>
      </c>
      <c r="O95" s="78" t="str">
        <f t="shared" si="20"/>
        <v/>
      </c>
      <c r="P95" s="79" t="str">
        <f t="shared" si="21"/>
        <v/>
      </c>
      <c r="Q95" s="78" t="str">
        <f t="shared" si="22"/>
        <v/>
      </c>
      <c r="R95" s="79" t="str">
        <f t="shared" si="23"/>
        <v xml:space="preserve">   </v>
      </c>
      <c r="S95" s="80"/>
      <c r="T95" s="80"/>
      <c r="U95" s="80"/>
      <c r="V95" s="80"/>
      <c r="W95" s="80"/>
      <c r="X95" s="80"/>
      <c r="Y95" s="94"/>
    </row>
    <row r="96" spans="1:25">
      <c r="A96" s="77" t="str">
        <f t="shared" si="7"/>
        <v/>
      </c>
      <c r="B96" s="77" t="str">
        <f t="shared" si="8"/>
        <v/>
      </c>
      <c r="C96" s="78" t="str">
        <f t="shared" si="9"/>
        <v/>
      </c>
      <c r="D96" s="78" t="str">
        <f t="shared" si="10"/>
        <v/>
      </c>
      <c r="E96" s="78" t="str">
        <f t="shared" si="11"/>
        <v/>
      </c>
      <c r="F96" s="78" t="str">
        <f t="shared" si="12"/>
        <v/>
      </c>
      <c r="G96" s="78" t="str">
        <f t="shared" ref="G96:H96" si="36">IF(ISBLANK(F31),"",F31)</f>
        <v/>
      </c>
      <c r="H96" s="79" t="str">
        <f t="shared" si="36"/>
        <v/>
      </c>
      <c r="I96" s="78" t="str">
        <f t="shared" si="14"/>
        <v/>
      </c>
      <c r="J96" s="78" t="str">
        <f t="shared" ca="1" si="15"/>
        <v/>
      </c>
      <c r="K96" s="78" t="str">
        <f t="shared" si="16"/>
        <v/>
      </c>
      <c r="L96" s="78" t="str">
        <f t="shared" si="17"/>
        <v/>
      </c>
      <c r="M96" s="79" t="str">
        <f t="shared" si="18"/>
        <v/>
      </c>
      <c r="N96" s="78" t="str">
        <f t="shared" si="19"/>
        <v/>
      </c>
      <c r="O96" s="78" t="str">
        <f t="shared" si="20"/>
        <v/>
      </c>
      <c r="P96" s="79" t="str">
        <f t="shared" si="21"/>
        <v/>
      </c>
      <c r="Q96" s="78" t="str">
        <f t="shared" si="22"/>
        <v/>
      </c>
      <c r="R96" s="79" t="str">
        <f t="shared" si="23"/>
        <v xml:space="preserve">   </v>
      </c>
      <c r="S96" s="80"/>
      <c r="T96" s="80"/>
      <c r="U96" s="80"/>
      <c r="V96" s="80"/>
      <c r="W96" s="80"/>
      <c r="X96" s="80"/>
      <c r="Y96" s="94"/>
    </row>
    <row r="97" spans="1:25">
      <c r="A97" s="77" t="str">
        <f t="shared" si="7"/>
        <v/>
      </c>
      <c r="B97" s="77" t="str">
        <f t="shared" si="8"/>
        <v/>
      </c>
      <c r="C97" s="78" t="str">
        <f t="shared" si="9"/>
        <v/>
      </c>
      <c r="D97" s="78" t="str">
        <f t="shared" si="10"/>
        <v/>
      </c>
      <c r="E97" s="78" t="str">
        <f t="shared" si="11"/>
        <v/>
      </c>
      <c r="F97" s="78" t="str">
        <f t="shared" si="12"/>
        <v/>
      </c>
      <c r="G97" s="78" t="str">
        <f t="shared" ref="G97:H97" si="37">IF(ISBLANK(F32),"",F32)</f>
        <v/>
      </c>
      <c r="H97" s="79" t="str">
        <f t="shared" si="37"/>
        <v/>
      </c>
      <c r="I97" s="78" t="str">
        <f t="shared" si="14"/>
        <v/>
      </c>
      <c r="J97" s="78" t="str">
        <f t="shared" ca="1" si="15"/>
        <v/>
      </c>
      <c r="K97" s="78" t="str">
        <f t="shared" si="16"/>
        <v/>
      </c>
      <c r="L97" s="78" t="str">
        <f t="shared" si="17"/>
        <v/>
      </c>
      <c r="M97" s="79" t="str">
        <f t="shared" si="18"/>
        <v/>
      </c>
      <c r="N97" s="78" t="str">
        <f t="shared" si="19"/>
        <v/>
      </c>
      <c r="O97" s="78" t="str">
        <f t="shared" si="20"/>
        <v/>
      </c>
      <c r="P97" s="79" t="str">
        <f t="shared" si="21"/>
        <v/>
      </c>
      <c r="Q97" s="78" t="str">
        <f t="shared" si="22"/>
        <v/>
      </c>
      <c r="R97" s="79" t="str">
        <f t="shared" si="23"/>
        <v xml:space="preserve">   </v>
      </c>
      <c r="S97" s="80"/>
      <c r="T97" s="80"/>
      <c r="U97" s="80"/>
      <c r="V97" s="80"/>
      <c r="W97" s="80"/>
      <c r="X97" s="80"/>
      <c r="Y97" s="94"/>
    </row>
    <row r="98" spans="1:25">
      <c r="A98" s="77" t="str">
        <f t="shared" si="7"/>
        <v/>
      </c>
      <c r="B98" s="77" t="str">
        <f t="shared" si="8"/>
        <v/>
      </c>
      <c r="C98" s="78" t="str">
        <f t="shared" si="9"/>
        <v/>
      </c>
      <c r="D98" s="78" t="str">
        <f t="shared" si="10"/>
        <v/>
      </c>
      <c r="E98" s="78" t="str">
        <f t="shared" si="11"/>
        <v/>
      </c>
      <c r="F98" s="78" t="str">
        <f t="shared" si="12"/>
        <v/>
      </c>
      <c r="G98" s="78" t="str">
        <f t="shared" ref="G98:H98" si="38">IF(ISBLANK(F33),"",F33)</f>
        <v/>
      </c>
      <c r="H98" s="79" t="str">
        <f t="shared" si="38"/>
        <v/>
      </c>
      <c r="I98" s="78" t="str">
        <f t="shared" si="14"/>
        <v/>
      </c>
      <c r="J98" s="78" t="str">
        <f t="shared" ca="1" si="15"/>
        <v/>
      </c>
      <c r="K98" s="78" t="str">
        <f t="shared" si="16"/>
        <v/>
      </c>
      <c r="L98" s="78" t="str">
        <f t="shared" si="17"/>
        <v/>
      </c>
      <c r="M98" s="79" t="str">
        <f t="shared" si="18"/>
        <v/>
      </c>
      <c r="N98" s="78" t="str">
        <f t="shared" si="19"/>
        <v/>
      </c>
      <c r="O98" s="78" t="str">
        <f t="shared" si="20"/>
        <v/>
      </c>
      <c r="P98" s="79" t="str">
        <f t="shared" si="21"/>
        <v/>
      </c>
      <c r="Q98" s="78" t="str">
        <f t="shared" si="22"/>
        <v/>
      </c>
      <c r="R98" s="79" t="str">
        <f t="shared" si="23"/>
        <v xml:space="preserve">   </v>
      </c>
      <c r="S98" s="80"/>
      <c r="T98" s="80"/>
      <c r="U98" s="80"/>
      <c r="V98" s="80"/>
      <c r="W98" s="80"/>
      <c r="X98" s="80"/>
      <c r="Y98" s="94"/>
    </row>
    <row r="99" spans="1:25">
      <c r="A99" s="77" t="str">
        <f t="shared" si="7"/>
        <v/>
      </c>
      <c r="B99" s="77" t="str">
        <f t="shared" si="8"/>
        <v/>
      </c>
      <c r="C99" s="78" t="str">
        <f t="shared" si="9"/>
        <v/>
      </c>
      <c r="D99" s="78" t="str">
        <f t="shared" si="10"/>
        <v/>
      </c>
      <c r="E99" s="78" t="str">
        <f t="shared" si="11"/>
        <v/>
      </c>
      <c r="F99" s="78" t="str">
        <f t="shared" si="12"/>
        <v/>
      </c>
      <c r="G99" s="78" t="str">
        <f t="shared" ref="G99:H99" si="39">IF(ISBLANK(F34),"",F34)</f>
        <v/>
      </c>
      <c r="H99" s="79" t="str">
        <f t="shared" si="39"/>
        <v/>
      </c>
      <c r="I99" s="78" t="str">
        <f t="shared" si="14"/>
        <v/>
      </c>
      <c r="J99" s="78" t="str">
        <f t="shared" ca="1" si="15"/>
        <v/>
      </c>
      <c r="K99" s="78" t="str">
        <f t="shared" si="16"/>
        <v/>
      </c>
      <c r="L99" s="78" t="str">
        <f t="shared" si="17"/>
        <v/>
      </c>
      <c r="M99" s="79" t="str">
        <f t="shared" si="18"/>
        <v/>
      </c>
      <c r="N99" s="78" t="str">
        <f t="shared" si="19"/>
        <v/>
      </c>
      <c r="O99" s="78" t="str">
        <f t="shared" si="20"/>
        <v/>
      </c>
      <c r="P99" s="79" t="str">
        <f t="shared" si="21"/>
        <v/>
      </c>
      <c r="Q99" s="78" t="str">
        <f t="shared" si="22"/>
        <v/>
      </c>
      <c r="R99" s="79" t="str">
        <f t="shared" si="23"/>
        <v xml:space="preserve">   </v>
      </c>
      <c r="S99" s="80"/>
      <c r="T99" s="80"/>
      <c r="U99" s="80"/>
      <c r="V99" s="80"/>
      <c r="W99" s="80"/>
      <c r="X99" s="80"/>
      <c r="Y99" s="94"/>
    </row>
    <row r="100" spans="1:25">
      <c r="A100" s="77" t="str">
        <f t="shared" si="7"/>
        <v/>
      </c>
      <c r="B100" s="77" t="str">
        <f t="shared" si="8"/>
        <v/>
      </c>
      <c r="C100" s="78" t="str">
        <f t="shared" si="9"/>
        <v/>
      </c>
      <c r="D100" s="78" t="str">
        <f t="shared" si="10"/>
        <v/>
      </c>
      <c r="E100" s="78" t="str">
        <f t="shared" si="11"/>
        <v/>
      </c>
      <c r="F100" s="78" t="str">
        <f t="shared" si="12"/>
        <v/>
      </c>
      <c r="G100" s="78" t="str">
        <f t="shared" ref="G100:H100" si="40">IF(ISBLANK(F35),"",F35)</f>
        <v/>
      </c>
      <c r="H100" s="79" t="str">
        <f t="shared" si="40"/>
        <v/>
      </c>
      <c r="I100" s="78" t="str">
        <f t="shared" si="14"/>
        <v/>
      </c>
      <c r="J100" s="78" t="str">
        <f t="shared" ca="1" si="15"/>
        <v/>
      </c>
      <c r="K100" s="78" t="str">
        <f t="shared" si="16"/>
        <v/>
      </c>
      <c r="L100" s="78" t="str">
        <f t="shared" si="17"/>
        <v/>
      </c>
      <c r="M100" s="79" t="str">
        <f t="shared" si="18"/>
        <v/>
      </c>
      <c r="N100" s="78" t="str">
        <f t="shared" si="19"/>
        <v/>
      </c>
      <c r="O100" s="78" t="str">
        <f t="shared" si="20"/>
        <v/>
      </c>
      <c r="P100" s="79" t="str">
        <f t="shared" si="21"/>
        <v/>
      </c>
      <c r="Q100" s="78" t="str">
        <f t="shared" si="22"/>
        <v/>
      </c>
      <c r="R100" s="79" t="str">
        <f t="shared" si="23"/>
        <v xml:space="preserve">   </v>
      </c>
      <c r="S100" s="80"/>
      <c r="T100" s="80"/>
      <c r="U100" s="80"/>
      <c r="V100" s="80"/>
      <c r="W100" s="80"/>
      <c r="X100" s="80"/>
      <c r="Y100" s="94"/>
    </row>
    <row r="101" spans="1:25">
      <c r="A101" s="77" t="str">
        <f t="shared" si="7"/>
        <v/>
      </c>
      <c r="B101" s="77" t="str">
        <f t="shared" si="8"/>
        <v/>
      </c>
      <c r="C101" s="78" t="str">
        <f t="shared" si="9"/>
        <v/>
      </c>
      <c r="D101" s="78" t="str">
        <f t="shared" si="10"/>
        <v/>
      </c>
      <c r="E101" s="78" t="str">
        <f t="shared" si="11"/>
        <v/>
      </c>
      <c r="F101" s="78" t="str">
        <f t="shared" si="12"/>
        <v/>
      </c>
      <c r="G101" s="78" t="str">
        <f t="shared" ref="G101:H101" si="41">IF(ISBLANK(F36),"",F36)</f>
        <v/>
      </c>
      <c r="H101" s="79" t="str">
        <f t="shared" si="41"/>
        <v/>
      </c>
      <c r="I101" s="78" t="str">
        <f t="shared" si="14"/>
        <v/>
      </c>
      <c r="J101" s="78" t="str">
        <f t="shared" ca="1" si="15"/>
        <v/>
      </c>
      <c r="K101" s="78" t="str">
        <f t="shared" si="16"/>
        <v/>
      </c>
      <c r="L101" s="78" t="str">
        <f t="shared" si="17"/>
        <v/>
      </c>
      <c r="M101" s="79" t="str">
        <f t="shared" si="18"/>
        <v/>
      </c>
      <c r="N101" s="78" t="str">
        <f t="shared" si="19"/>
        <v/>
      </c>
      <c r="O101" s="78" t="str">
        <f t="shared" si="20"/>
        <v/>
      </c>
      <c r="P101" s="79" t="str">
        <f t="shared" si="21"/>
        <v/>
      </c>
      <c r="Q101" s="78" t="str">
        <f t="shared" si="22"/>
        <v/>
      </c>
      <c r="R101" s="79" t="str">
        <f t="shared" si="23"/>
        <v xml:space="preserve">   </v>
      </c>
      <c r="S101" s="80"/>
      <c r="T101" s="80"/>
      <c r="U101" s="80"/>
      <c r="V101" s="80"/>
      <c r="W101" s="80"/>
      <c r="X101" s="80"/>
      <c r="Y101" s="94"/>
    </row>
    <row r="102" spans="1:25">
      <c r="A102" s="77" t="str">
        <f t="shared" si="7"/>
        <v/>
      </c>
      <c r="B102" s="77" t="str">
        <f t="shared" si="8"/>
        <v/>
      </c>
      <c r="C102" s="78" t="str">
        <f t="shared" si="9"/>
        <v/>
      </c>
      <c r="D102" s="78" t="str">
        <f t="shared" si="10"/>
        <v/>
      </c>
      <c r="E102" s="78" t="str">
        <f t="shared" si="11"/>
        <v/>
      </c>
      <c r="F102" s="78" t="str">
        <f t="shared" si="12"/>
        <v/>
      </c>
      <c r="G102" s="78" t="str">
        <f t="shared" ref="G102:H102" si="42">IF(ISBLANK(F37),"",F37)</f>
        <v/>
      </c>
      <c r="H102" s="79" t="str">
        <f t="shared" si="42"/>
        <v/>
      </c>
      <c r="I102" s="78" t="str">
        <f t="shared" si="14"/>
        <v/>
      </c>
      <c r="J102" s="78" t="str">
        <f t="shared" ca="1" si="15"/>
        <v/>
      </c>
      <c r="K102" s="78" t="str">
        <f t="shared" si="16"/>
        <v/>
      </c>
      <c r="L102" s="78" t="str">
        <f t="shared" si="17"/>
        <v/>
      </c>
      <c r="M102" s="79" t="str">
        <f t="shared" si="18"/>
        <v/>
      </c>
      <c r="N102" s="78" t="str">
        <f t="shared" si="19"/>
        <v/>
      </c>
      <c r="O102" s="78" t="str">
        <f t="shared" si="20"/>
        <v/>
      </c>
      <c r="P102" s="79" t="str">
        <f t="shared" si="21"/>
        <v/>
      </c>
      <c r="Q102" s="78" t="str">
        <f t="shared" si="22"/>
        <v/>
      </c>
      <c r="R102" s="79" t="str">
        <f t="shared" si="23"/>
        <v xml:space="preserve">   </v>
      </c>
      <c r="S102" s="80"/>
      <c r="T102" s="80"/>
      <c r="U102" s="80"/>
      <c r="V102" s="80"/>
      <c r="W102" s="80"/>
      <c r="X102" s="80"/>
      <c r="Y102" s="94"/>
    </row>
    <row r="103" spans="1:25">
      <c r="A103" s="77" t="str">
        <f t="shared" si="7"/>
        <v/>
      </c>
      <c r="B103" s="77" t="str">
        <f t="shared" si="8"/>
        <v/>
      </c>
      <c r="C103" s="78" t="str">
        <f t="shared" si="9"/>
        <v/>
      </c>
      <c r="D103" s="78" t="str">
        <f t="shared" si="10"/>
        <v/>
      </c>
      <c r="E103" s="78" t="str">
        <f t="shared" si="11"/>
        <v/>
      </c>
      <c r="F103" s="78" t="str">
        <f t="shared" si="12"/>
        <v/>
      </c>
      <c r="G103" s="78" t="str">
        <f t="shared" ref="G103:H103" si="43">IF(ISBLANK(F38),"",F38)</f>
        <v/>
      </c>
      <c r="H103" s="79" t="str">
        <f t="shared" si="43"/>
        <v/>
      </c>
      <c r="I103" s="78" t="str">
        <f t="shared" si="14"/>
        <v/>
      </c>
      <c r="J103" s="78" t="str">
        <f t="shared" ca="1" si="15"/>
        <v/>
      </c>
      <c r="K103" s="78" t="str">
        <f t="shared" si="16"/>
        <v/>
      </c>
      <c r="L103" s="78" t="str">
        <f t="shared" si="17"/>
        <v/>
      </c>
      <c r="M103" s="79" t="str">
        <f t="shared" si="18"/>
        <v/>
      </c>
      <c r="N103" s="78" t="str">
        <f t="shared" si="19"/>
        <v/>
      </c>
      <c r="O103" s="78" t="str">
        <f t="shared" si="20"/>
        <v/>
      </c>
      <c r="P103" s="79" t="str">
        <f t="shared" si="21"/>
        <v/>
      </c>
      <c r="Q103" s="78" t="str">
        <f t="shared" si="22"/>
        <v/>
      </c>
      <c r="R103" s="79" t="str">
        <f t="shared" si="23"/>
        <v xml:space="preserve">   </v>
      </c>
      <c r="S103" s="81"/>
      <c r="T103" s="81"/>
      <c r="U103" s="81"/>
      <c r="V103" s="81"/>
      <c r="W103" s="81"/>
      <c r="X103" s="81"/>
      <c r="Y103" s="94"/>
    </row>
    <row r="104" spans="1:25">
      <c r="A104" s="77" t="str">
        <f t="shared" si="7"/>
        <v/>
      </c>
      <c r="B104" s="77" t="str">
        <f t="shared" si="8"/>
        <v/>
      </c>
      <c r="C104" s="78" t="str">
        <f t="shared" si="9"/>
        <v/>
      </c>
      <c r="D104" s="78" t="str">
        <f t="shared" si="10"/>
        <v/>
      </c>
      <c r="E104" s="78" t="str">
        <f t="shared" si="11"/>
        <v/>
      </c>
      <c r="F104" s="78" t="str">
        <f t="shared" si="12"/>
        <v/>
      </c>
      <c r="G104" s="78" t="str">
        <f t="shared" ref="G104:H104" si="44">IF(ISBLANK(F39),"",F39)</f>
        <v/>
      </c>
      <c r="H104" s="79" t="str">
        <f t="shared" si="44"/>
        <v/>
      </c>
      <c r="I104" s="78" t="str">
        <f t="shared" si="14"/>
        <v/>
      </c>
      <c r="J104" s="78" t="str">
        <f t="shared" ca="1" si="15"/>
        <v/>
      </c>
      <c r="K104" s="78" t="str">
        <f t="shared" si="16"/>
        <v/>
      </c>
      <c r="L104" s="78" t="str">
        <f t="shared" si="17"/>
        <v/>
      </c>
      <c r="M104" s="79" t="str">
        <f t="shared" si="18"/>
        <v/>
      </c>
      <c r="N104" s="78" t="str">
        <f t="shared" si="19"/>
        <v/>
      </c>
      <c r="O104" s="78" t="str">
        <f t="shared" si="20"/>
        <v/>
      </c>
      <c r="P104" s="79" t="str">
        <f t="shared" si="21"/>
        <v/>
      </c>
      <c r="Q104" s="78" t="str">
        <f t="shared" si="22"/>
        <v/>
      </c>
      <c r="R104" s="79" t="str">
        <f t="shared" si="23"/>
        <v xml:space="preserve">   </v>
      </c>
      <c r="S104" s="81"/>
      <c r="T104" s="81"/>
      <c r="U104" s="81"/>
      <c r="V104" s="81"/>
      <c r="W104" s="81"/>
      <c r="X104" s="81"/>
      <c r="Y104" s="94"/>
    </row>
    <row r="105" spans="1:25">
      <c r="A105" s="77" t="str">
        <f t="shared" si="7"/>
        <v/>
      </c>
      <c r="B105" s="77" t="str">
        <f t="shared" si="8"/>
        <v/>
      </c>
      <c r="C105" s="78" t="str">
        <f t="shared" si="9"/>
        <v/>
      </c>
      <c r="D105" s="78" t="str">
        <f t="shared" si="10"/>
        <v/>
      </c>
      <c r="E105" s="78" t="str">
        <f t="shared" si="11"/>
        <v/>
      </c>
      <c r="F105" s="78" t="str">
        <f t="shared" si="12"/>
        <v/>
      </c>
      <c r="G105" s="78" t="str">
        <f t="shared" ref="G105:H105" si="45">IF(ISBLANK(F40),"",F40)</f>
        <v/>
      </c>
      <c r="H105" s="79" t="str">
        <f t="shared" si="45"/>
        <v/>
      </c>
      <c r="I105" s="78" t="str">
        <f t="shared" si="14"/>
        <v/>
      </c>
      <c r="J105" s="78" t="str">
        <f t="shared" ca="1" si="15"/>
        <v/>
      </c>
      <c r="K105" s="78" t="str">
        <f t="shared" si="16"/>
        <v/>
      </c>
      <c r="L105" s="78" t="str">
        <f t="shared" si="17"/>
        <v/>
      </c>
      <c r="M105" s="79" t="str">
        <f t="shared" si="18"/>
        <v/>
      </c>
      <c r="N105" s="78" t="str">
        <f t="shared" si="19"/>
        <v/>
      </c>
      <c r="O105" s="78" t="str">
        <f t="shared" si="20"/>
        <v/>
      </c>
      <c r="P105" s="79" t="str">
        <f t="shared" si="21"/>
        <v/>
      </c>
      <c r="Q105" s="78" t="str">
        <f t="shared" si="22"/>
        <v/>
      </c>
      <c r="R105" s="79" t="str">
        <f t="shared" si="23"/>
        <v xml:space="preserve">   </v>
      </c>
      <c r="S105" s="81"/>
      <c r="T105" s="81"/>
      <c r="U105" s="81"/>
      <c r="V105" s="81"/>
      <c r="W105" s="81"/>
      <c r="X105" s="81"/>
      <c r="Y105" s="94"/>
    </row>
    <row r="106" spans="1:25">
      <c r="A106" s="77" t="str">
        <f t="shared" si="7"/>
        <v/>
      </c>
      <c r="B106" s="77" t="str">
        <f t="shared" si="8"/>
        <v/>
      </c>
      <c r="C106" s="78" t="str">
        <f t="shared" si="9"/>
        <v/>
      </c>
      <c r="D106" s="78" t="str">
        <f t="shared" si="10"/>
        <v/>
      </c>
      <c r="E106" s="78" t="str">
        <f t="shared" si="11"/>
        <v/>
      </c>
      <c r="F106" s="78" t="str">
        <f t="shared" si="12"/>
        <v/>
      </c>
      <c r="G106" s="78" t="str">
        <f t="shared" ref="G106:H106" si="46">IF(ISBLANK(F41),"",F41)</f>
        <v/>
      </c>
      <c r="H106" s="79" t="str">
        <f t="shared" si="46"/>
        <v/>
      </c>
      <c r="I106" s="78" t="str">
        <f t="shared" si="14"/>
        <v/>
      </c>
      <c r="J106" s="78" t="str">
        <f t="shared" ca="1" si="15"/>
        <v/>
      </c>
      <c r="K106" s="78" t="str">
        <f t="shared" si="16"/>
        <v/>
      </c>
      <c r="L106" s="78" t="str">
        <f t="shared" si="17"/>
        <v/>
      </c>
      <c r="M106" s="79" t="str">
        <f t="shared" si="18"/>
        <v/>
      </c>
      <c r="N106" s="78" t="str">
        <f t="shared" si="19"/>
        <v/>
      </c>
      <c r="O106" s="78" t="str">
        <f t="shared" si="20"/>
        <v/>
      </c>
      <c r="P106" s="79" t="str">
        <f t="shared" si="21"/>
        <v/>
      </c>
      <c r="Q106" s="78" t="str">
        <f t="shared" si="22"/>
        <v/>
      </c>
      <c r="R106" s="79" t="str">
        <f t="shared" si="23"/>
        <v xml:space="preserve">   </v>
      </c>
      <c r="S106" s="81"/>
      <c r="T106" s="81"/>
      <c r="U106" s="81"/>
      <c r="V106" s="81"/>
      <c r="W106" s="81"/>
      <c r="X106" s="81"/>
      <c r="Y106" s="94"/>
    </row>
    <row r="107" spans="1:25">
      <c r="A107" s="77" t="str">
        <f t="shared" si="7"/>
        <v/>
      </c>
      <c r="B107" s="77" t="str">
        <f t="shared" si="8"/>
        <v/>
      </c>
      <c r="C107" s="78" t="str">
        <f t="shared" si="9"/>
        <v/>
      </c>
      <c r="D107" s="78" t="str">
        <f t="shared" si="10"/>
        <v/>
      </c>
      <c r="E107" s="78" t="str">
        <f t="shared" si="11"/>
        <v/>
      </c>
      <c r="F107" s="78" t="str">
        <f t="shared" si="12"/>
        <v/>
      </c>
      <c r="G107" s="78" t="str">
        <f t="shared" ref="G107:H107" si="47">IF(ISBLANK(F42),"",F42)</f>
        <v/>
      </c>
      <c r="H107" s="79" t="str">
        <f t="shared" si="47"/>
        <v/>
      </c>
      <c r="I107" s="78" t="str">
        <f t="shared" si="14"/>
        <v/>
      </c>
      <c r="J107" s="78" t="str">
        <f t="shared" ca="1" si="15"/>
        <v/>
      </c>
      <c r="K107" s="78" t="str">
        <f t="shared" si="16"/>
        <v/>
      </c>
      <c r="L107" s="78" t="str">
        <f t="shared" si="17"/>
        <v/>
      </c>
      <c r="M107" s="79" t="str">
        <f t="shared" si="18"/>
        <v/>
      </c>
      <c r="N107" s="78" t="str">
        <f t="shared" si="19"/>
        <v/>
      </c>
      <c r="O107" s="78" t="str">
        <f t="shared" si="20"/>
        <v/>
      </c>
      <c r="P107" s="79" t="str">
        <f t="shared" si="21"/>
        <v/>
      </c>
      <c r="Q107" s="78" t="str">
        <f t="shared" si="22"/>
        <v/>
      </c>
      <c r="R107" s="79" t="str">
        <f t="shared" si="23"/>
        <v xml:space="preserve">   </v>
      </c>
      <c r="S107" s="81"/>
      <c r="T107" s="81"/>
      <c r="U107" s="81"/>
      <c r="V107" s="81"/>
      <c r="W107" s="81"/>
      <c r="X107" s="81"/>
      <c r="Y107" s="94"/>
    </row>
    <row r="108" spans="1:25">
      <c r="A108" s="77" t="str">
        <f t="shared" si="7"/>
        <v/>
      </c>
      <c r="B108" s="77" t="str">
        <f t="shared" si="8"/>
        <v/>
      </c>
      <c r="C108" s="78" t="str">
        <f t="shared" si="9"/>
        <v/>
      </c>
      <c r="D108" s="78" t="str">
        <f t="shared" si="10"/>
        <v/>
      </c>
      <c r="E108" s="78" t="str">
        <f t="shared" si="11"/>
        <v/>
      </c>
      <c r="F108" s="78" t="str">
        <f t="shared" si="12"/>
        <v/>
      </c>
      <c r="G108" s="78" t="str">
        <f t="shared" ref="G108:H108" si="48">IF(ISBLANK(F43),"",F43)</f>
        <v/>
      </c>
      <c r="H108" s="79" t="str">
        <f t="shared" si="48"/>
        <v/>
      </c>
      <c r="I108" s="78" t="str">
        <f t="shared" si="14"/>
        <v/>
      </c>
      <c r="J108" s="78" t="str">
        <f t="shared" ca="1" si="15"/>
        <v/>
      </c>
      <c r="K108" s="78" t="str">
        <f t="shared" si="16"/>
        <v/>
      </c>
      <c r="L108" s="78" t="str">
        <f t="shared" si="17"/>
        <v/>
      </c>
      <c r="M108" s="79" t="str">
        <f t="shared" si="18"/>
        <v/>
      </c>
      <c r="N108" s="78" t="str">
        <f t="shared" si="19"/>
        <v/>
      </c>
      <c r="O108" s="78" t="str">
        <f t="shared" si="20"/>
        <v/>
      </c>
      <c r="P108" s="79" t="str">
        <f t="shared" si="21"/>
        <v/>
      </c>
      <c r="Q108" s="78" t="str">
        <f t="shared" si="22"/>
        <v/>
      </c>
      <c r="R108" s="79" t="str">
        <f t="shared" si="23"/>
        <v xml:space="preserve">   </v>
      </c>
      <c r="S108" s="81"/>
      <c r="T108" s="81"/>
      <c r="U108" s="81"/>
      <c r="V108" s="81"/>
      <c r="W108" s="81"/>
      <c r="X108" s="81"/>
      <c r="Y108" s="94"/>
    </row>
    <row r="109" spans="1:25">
      <c r="A109" s="77" t="str">
        <f t="shared" si="7"/>
        <v/>
      </c>
      <c r="B109" s="77" t="str">
        <f t="shared" si="8"/>
        <v/>
      </c>
      <c r="C109" s="78" t="str">
        <f t="shared" si="9"/>
        <v/>
      </c>
      <c r="D109" s="78" t="str">
        <f t="shared" si="10"/>
        <v/>
      </c>
      <c r="E109" s="78" t="str">
        <f t="shared" si="11"/>
        <v/>
      </c>
      <c r="F109" s="78" t="str">
        <f t="shared" si="12"/>
        <v/>
      </c>
      <c r="G109" s="78" t="str">
        <f t="shared" ref="G109:H109" si="49">IF(ISBLANK(F44),"",F44)</f>
        <v/>
      </c>
      <c r="H109" s="79" t="str">
        <f t="shared" si="49"/>
        <v/>
      </c>
      <c r="I109" s="78" t="str">
        <f t="shared" si="14"/>
        <v/>
      </c>
      <c r="J109" s="78" t="str">
        <f t="shared" ca="1" si="15"/>
        <v/>
      </c>
      <c r="K109" s="78" t="str">
        <f t="shared" si="16"/>
        <v/>
      </c>
      <c r="L109" s="78" t="str">
        <f t="shared" si="17"/>
        <v/>
      </c>
      <c r="M109" s="79" t="str">
        <f t="shared" si="18"/>
        <v/>
      </c>
      <c r="N109" s="78" t="str">
        <f t="shared" si="19"/>
        <v/>
      </c>
      <c r="O109" s="78" t="str">
        <f t="shared" si="20"/>
        <v/>
      </c>
      <c r="P109" s="79" t="str">
        <f t="shared" si="21"/>
        <v/>
      </c>
      <c r="Q109" s="78" t="str">
        <f t="shared" si="22"/>
        <v/>
      </c>
      <c r="R109" s="79" t="str">
        <f t="shared" si="23"/>
        <v xml:space="preserve">   </v>
      </c>
      <c r="S109" s="81"/>
      <c r="T109" s="81"/>
      <c r="U109" s="81"/>
      <c r="V109" s="81"/>
      <c r="W109" s="81"/>
      <c r="X109" s="81"/>
      <c r="Y109" s="94"/>
    </row>
    <row r="110" spans="1:25">
      <c r="A110" s="77" t="str">
        <f t="shared" si="7"/>
        <v/>
      </c>
      <c r="B110" s="77" t="str">
        <f t="shared" si="8"/>
        <v/>
      </c>
      <c r="C110" s="78" t="str">
        <f t="shared" si="9"/>
        <v/>
      </c>
      <c r="D110" s="78" t="str">
        <f t="shared" si="10"/>
        <v/>
      </c>
      <c r="E110" s="78" t="str">
        <f t="shared" si="11"/>
        <v/>
      </c>
      <c r="F110" s="78" t="str">
        <f t="shared" si="12"/>
        <v/>
      </c>
      <c r="G110" s="78" t="str">
        <f t="shared" ref="G110:H110" si="50">IF(ISBLANK(F45),"",F45)</f>
        <v/>
      </c>
      <c r="H110" s="79" t="str">
        <f t="shared" si="50"/>
        <v/>
      </c>
      <c r="I110" s="78" t="str">
        <f t="shared" si="14"/>
        <v/>
      </c>
      <c r="J110" s="78" t="str">
        <f t="shared" ca="1" si="15"/>
        <v/>
      </c>
      <c r="K110" s="78" t="str">
        <f t="shared" si="16"/>
        <v/>
      </c>
      <c r="L110" s="78" t="str">
        <f t="shared" si="17"/>
        <v/>
      </c>
      <c r="M110" s="79" t="str">
        <f t="shared" si="18"/>
        <v/>
      </c>
      <c r="N110" s="78" t="str">
        <f t="shared" si="19"/>
        <v/>
      </c>
      <c r="O110" s="78" t="str">
        <f t="shared" si="20"/>
        <v/>
      </c>
      <c r="P110" s="79" t="str">
        <f t="shared" si="21"/>
        <v/>
      </c>
      <c r="Q110" s="78" t="str">
        <f t="shared" si="22"/>
        <v/>
      </c>
      <c r="R110" s="79" t="str">
        <f t="shared" si="23"/>
        <v xml:space="preserve">   </v>
      </c>
      <c r="S110" s="81"/>
      <c r="T110" s="81"/>
      <c r="U110" s="81"/>
      <c r="V110" s="81"/>
      <c r="W110" s="81"/>
      <c r="X110" s="81"/>
      <c r="Y110" s="94"/>
    </row>
    <row r="111" spans="1:25">
      <c r="A111" s="77" t="str">
        <f t="shared" si="7"/>
        <v/>
      </c>
      <c r="B111" s="77" t="str">
        <f t="shared" si="8"/>
        <v/>
      </c>
      <c r="C111" s="78" t="str">
        <f t="shared" si="9"/>
        <v/>
      </c>
      <c r="D111" s="78" t="str">
        <f t="shared" si="10"/>
        <v/>
      </c>
      <c r="E111" s="78" t="str">
        <f t="shared" si="11"/>
        <v/>
      </c>
      <c r="F111" s="78" t="str">
        <f t="shared" si="12"/>
        <v/>
      </c>
      <c r="G111" s="78" t="str">
        <f t="shared" ref="G111:H111" si="51">IF(ISBLANK(F46),"",F46)</f>
        <v/>
      </c>
      <c r="H111" s="79" t="str">
        <f t="shared" si="51"/>
        <v/>
      </c>
      <c r="I111" s="78" t="str">
        <f t="shared" si="14"/>
        <v/>
      </c>
      <c r="J111" s="78" t="str">
        <f t="shared" ca="1" si="15"/>
        <v/>
      </c>
      <c r="K111" s="78" t="str">
        <f t="shared" si="16"/>
        <v/>
      </c>
      <c r="L111" s="78" t="str">
        <f t="shared" si="17"/>
        <v/>
      </c>
      <c r="M111" s="79" t="str">
        <f t="shared" si="18"/>
        <v/>
      </c>
      <c r="N111" s="78" t="str">
        <f t="shared" si="19"/>
        <v/>
      </c>
      <c r="O111" s="78" t="str">
        <f t="shared" si="20"/>
        <v/>
      </c>
      <c r="P111" s="79" t="str">
        <f t="shared" si="21"/>
        <v/>
      </c>
      <c r="Q111" s="78" t="str">
        <f t="shared" si="22"/>
        <v/>
      </c>
      <c r="R111" s="79" t="str">
        <f t="shared" si="23"/>
        <v xml:space="preserve">   </v>
      </c>
      <c r="S111" s="81"/>
      <c r="T111" s="81"/>
      <c r="U111" s="81"/>
      <c r="V111" s="81"/>
      <c r="W111" s="81"/>
      <c r="X111" s="81"/>
      <c r="Y111" s="94"/>
    </row>
    <row r="112" spans="1:25">
      <c r="A112" s="77" t="str">
        <f t="shared" si="7"/>
        <v/>
      </c>
      <c r="B112" s="77" t="str">
        <f t="shared" si="8"/>
        <v/>
      </c>
      <c r="C112" s="78" t="str">
        <f t="shared" si="9"/>
        <v/>
      </c>
      <c r="D112" s="78" t="str">
        <f t="shared" si="10"/>
        <v/>
      </c>
      <c r="E112" s="78" t="str">
        <f t="shared" si="11"/>
        <v/>
      </c>
      <c r="F112" s="78" t="str">
        <f t="shared" si="12"/>
        <v/>
      </c>
      <c r="G112" s="78" t="str">
        <f t="shared" ref="G112:H112" si="52">IF(ISBLANK(F47),"",F47)</f>
        <v/>
      </c>
      <c r="H112" s="79" t="str">
        <f t="shared" si="52"/>
        <v/>
      </c>
      <c r="I112" s="78" t="str">
        <f t="shared" si="14"/>
        <v/>
      </c>
      <c r="J112" s="78" t="str">
        <f t="shared" ca="1" si="15"/>
        <v/>
      </c>
      <c r="K112" s="78" t="str">
        <f t="shared" si="16"/>
        <v/>
      </c>
      <c r="L112" s="78" t="str">
        <f t="shared" si="17"/>
        <v/>
      </c>
      <c r="M112" s="79" t="str">
        <f t="shared" si="18"/>
        <v/>
      </c>
      <c r="N112" s="78" t="str">
        <f t="shared" si="19"/>
        <v/>
      </c>
      <c r="O112" s="78" t="str">
        <f t="shared" si="20"/>
        <v/>
      </c>
      <c r="P112" s="79" t="str">
        <f t="shared" si="21"/>
        <v/>
      </c>
      <c r="Q112" s="78" t="str">
        <f t="shared" si="22"/>
        <v/>
      </c>
      <c r="R112" s="79" t="str">
        <f t="shared" si="23"/>
        <v xml:space="preserve">   </v>
      </c>
      <c r="S112" s="81"/>
      <c r="T112" s="81"/>
      <c r="U112" s="81"/>
      <c r="V112" s="81"/>
      <c r="W112" s="81"/>
      <c r="X112" s="81"/>
      <c r="Y112" s="94"/>
    </row>
    <row r="113" spans="1:25">
      <c r="A113" s="77" t="str">
        <f t="shared" si="7"/>
        <v/>
      </c>
      <c r="B113" s="77" t="str">
        <f t="shared" si="8"/>
        <v/>
      </c>
      <c r="C113" s="78" t="str">
        <f t="shared" si="9"/>
        <v/>
      </c>
      <c r="D113" s="78" t="str">
        <f t="shared" si="10"/>
        <v/>
      </c>
      <c r="E113" s="78" t="str">
        <f t="shared" si="11"/>
        <v/>
      </c>
      <c r="F113" s="78" t="str">
        <f t="shared" si="12"/>
        <v/>
      </c>
      <c r="G113" s="78" t="str">
        <f t="shared" ref="G113:H113" si="53">IF(ISBLANK(F48),"",F48)</f>
        <v/>
      </c>
      <c r="H113" s="79" t="str">
        <f t="shared" si="53"/>
        <v/>
      </c>
      <c r="I113" s="78" t="str">
        <f t="shared" si="14"/>
        <v/>
      </c>
      <c r="J113" s="78" t="str">
        <f t="shared" ca="1" si="15"/>
        <v/>
      </c>
      <c r="K113" s="78" t="str">
        <f t="shared" si="16"/>
        <v/>
      </c>
      <c r="L113" s="78" t="str">
        <f t="shared" si="17"/>
        <v/>
      </c>
      <c r="M113" s="79" t="str">
        <f t="shared" si="18"/>
        <v/>
      </c>
      <c r="N113" s="78" t="str">
        <f t="shared" si="19"/>
        <v/>
      </c>
      <c r="O113" s="78" t="str">
        <f t="shared" si="20"/>
        <v/>
      </c>
      <c r="P113" s="79" t="str">
        <f t="shared" si="21"/>
        <v/>
      </c>
      <c r="Q113" s="78" t="str">
        <f t="shared" si="22"/>
        <v/>
      </c>
      <c r="R113" s="79" t="str">
        <f t="shared" si="23"/>
        <v xml:space="preserve">   </v>
      </c>
      <c r="S113" s="81"/>
      <c r="T113" s="81"/>
      <c r="U113" s="81"/>
      <c r="V113" s="81"/>
      <c r="W113" s="81"/>
      <c r="X113" s="81"/>
      <c r="Y113" s="94"/>
    </row>
    <row r="114" spans="1:25">
      <c r="A114" s="77" t="str">
        <f t="shared" si="7"/>
        <v/>
      </c>
      <c r="B114" s="77" t="str">
        <f t="shared" si="8"/>
        <v/>
      </c>
      <c r="C114" s="78" t="str">
        <f t="shared" si="9"/>
        <v/>
      </c>
      <c r="D114" s="78" t="str">
        <f t="shared" si="10"/>
        <v/>
      </c>
      <c r="E114" s="78" t="str">
        <f t="shared" si="11"/>
        <v/>
      </c>
      <c r="F114" s="78" t="str">
        <f t="shared" si="12"/>
        <v/>
      </c>
      <c r="G114" s="78" t="str">
        <f t="shared" ref="G114:H114" si="54">IF(ISBLANK(F49),"",F49)</f>
        <v/>
      </c>
      <c r="H114" s="79" t="str">
        <f t="shared" si="54"/>
        <v/>
      </c>
      <c r="I114" s="78" t="str">
        <f t="shared" si="14"/>
        <v/>
      </c>
      <c r="J114" s="78" t="str">
        <f t="shared" ca="1" si="15"/>
        <v/>
      </c>
      <c r="K114" s="78" t="str">
        <f t="shared" si="16"/>
        <v/>
      </c>
      <c r="L114" s="78" t="str">
        <f t="shared" si="17"/>
        <v/>
      </c>
      <c r="M114" s="79" t="str">
        <f t="shared" si="18"/>
        <v/>
      </c>
      <c r="N114" s="78" t="str">
        <f t="shared" si="19"/>
        <v/>
      </c>
      <c r="O114" s="78" t="str">
        <f t="shared" si="20"/>
        <v/>
      </c>
      <c r="P114" s="79" t="str">
        <f t="shared" si="21"/>
        <v/>
      </c>
      <c r="Q114" s="78" t="str">
        <f t="shared" si="22"/>
        <v/>
      </c>
      <c r="R114" s="79" t="str">
        <f t="shared" si="23"/>
        <v xml:space="preserve">   </v>
      </c>
      <c r="S114" s="81"/>
      <c r="T114" s="81"/>
      <c r="U114" s="81"/>
      <c r="V114" s="81"/>
      <c r="W114" s="81"/>
      <c r="X114" s="81"/>
      <c r="Y114" s="94"/>
    </row>
    <row r="115" spans="1:25">
      <c r="A115" s="77" t="str">
        <f t="shared" si="7"/>
        <v/>
      </c>
      <c r="B115" s="77" t="str">
        <f t="shared" si="8"/>
        <v/>
      </c>
      <c r="C115" s="78" t="str">
        <f t="shared" si="9"/>
        <v/>
      </c>
      <c r="D115" s="78" t="str">
        <f t="shared" si="10"/>
        <v/>
      </c>
      <c r="E115" s="78" t="str">
        <f t="shared" si="11"/>
        <v/>
      </c>
      <c r="F115" s="78" t="str">
        <f t="shared" si="12"/>
        <v/>
      </c>
      <c r="G115" s="78" t="str">
        <f t="shared" ref="G115:H115" si="55">IF(ISBLANK(F50),"",F50)</f>
        <v/>
      </c>
      <c r="H115" s="79" t="str">
        <f t="shared" si="55"/>
        <v/>
      </c>
      <c r="I115" s="78" t="str">
        <f t="shared" si="14"/>
        <v/>
      </c>
      <c r="J115" s="78" t="str">
        <f t="shared" ca="1" si="15"/>
        <v/>
      </c>
      <c r="K115" s="78" t="str">
        <f t="shared" si="16"/>
        <v/>
      </c>
      <c r="L115" s="78" t="str">
        <f t="shared" si="17"/>
        <v/>
      </c>
      <c r="M115" s="79" t="str">
        <f t="shared" si="18"/>
        <v/>
      </c>
      <c r="N115" s="78" t="str">
        <f t="shared" si="19"/>
        <v/>
      </c>
      <c r="O115" s="78" t="str">
        <f t="shared" si="20"/>
        <v/>
      </c>
      <c r="P115" s="79" t="str">
        <f t="shared" si="21"/>
        <v/>
      </c>
      <c r="Q115" s="78" t="str">
        <f t="shared" si="22"/>
        <v/>
      </c>
      <c r="R115" s="79" t="str">
        <f t="shared" si="23"/>
        <v xml:space="preserve">   </v>
      </c>
      <c r="S115" s="81"/>
      <c r="T115" s="81"/>
      <c r="U115" s="81"/>
      <c r="V115" s="81"/>
      <c r="W115" s="81"/>
      <c r="X115" s="81"/>
      <c r="Y115" s="94"/>
    </row>
    <row r="116" spans="1:25">
      <c r="A116" s="77" t="str">
        <f t="shared" si="7"/>
        <v/>
      </c>
      <c r="B116" s="77" t="str">
        <f t="shared" si="8"/>
        <v/>
      </c>
      <c r="C116" s="78" t="str">
        <f t="shared" si="9"/>
        <v/>
      </c>
      <c r="D116" s="78" t="str">
        <f t="shared" si="10"/>
        <v/>
      </c>
      <c r="E116" s="78" t="str">
        <f t="shared" si="11"/>
        <v/>
      </c>
      <c r="F116" s="78" t="str">
        <f t="shared" si="12"/>
        <v/>
      </c>
      <c r="G116" s="78" t="str">
        <f t="shared" ref="G116:H116" si="56">IF(ISBLANK(F51),"",F51)</f>
        <v/>
      </c>
      <c r="H116" s="79" t="str">
        <f t="shared" si="56"/>
        <v/>
      </c>
      <c r="I116" s="78" t="str">
        <f t="shared" si="14"/>
        <v/>
      </c>
      <c r="J116" s="78" t="str">
        <f t="shared" ca="1" si="15"/>
        <v/>
      </c>
      <c r="K116" s="78" t="str">
        <f t="shared" si="16"/>
        <v/>
      </c>
      <c r="L116" s="78" t="str">
        <f t="shared" si="17"/>
        <v/>
      </c>
      <c r="M116" s="79" t="str">
        <f t="shared" si="18"/>
        <v/>
      </c>
      <c r="N116" s="78" t="str">
        <f t="shared" si="19"/>
        <v/>
      </c>
      <c r="O116" s="78" t="str">
        <f t="shared" si="20"/>
        <v/>
      </c>
      <c r="P116" s="79" t="str">
        <f t="shared" si="21"/>
        <v/>
      </c>
      <c r="Q116" s="78" t="str">
        <f t="shared" si="22"/>
        <v/>
      </c>
      <c r="R116" s="79" t="str">
        <f t="shared" si="23"/>
        <v xml:space="preserve">   </v>
      </c>
      <c r="S116" s="81"/>
      <c r="T116" s="81"/>
      <c r="U116" s="81"/>
      <c r="V116" s="81"/>
      <c r="W116" s="81"/>
      <c r="X116" s="81"/>
      <c r="Y116" s="94"/>
    </row>
    <row r="117" spans="1:25">
      <c r="A117" s="77" t="str">
        <f t="shared" si="7"/>
        <v/>
      </c>
      <c r="B117" s="77" t="str">
        <f t="shared" si="8"/>
        <v/>
      </c>
      <c r="C117" s="78" t="str">
        <f t="shared" si="9"/>
        <v/>
      </c>
      <c r="D117" s="78" t="str">
        <f t="shared" si="10"/>
        <v/>
      </c>
      <c r="E117" s="78" t="str">
        <f t="shared" si="11"/>
        <v/>
      </c>
      <c r="F117" s="78" t="str">
        <f t="shared" si="12"/>
        <v/>
      </c>
      <c r="G117" s="78" t="str">
        <f t="shared" ref="G117:H117" si="57">IF(ISBLANK(F52),"",F52)</f>
        <v/>
      </c>
      <c r="H117" s="79" t="str">
        <f t="shared" si="57"/>
        <v/>
      </c>
      <c r="I117" s="78" t="str">
        <f t="shared" si="14"/>
        <v/>
      </c>
      <c r="J117" s="78" t="str">
        <f t="shared" ca="1" si="15"/>
        <v/>
      </c>
      <c r="K117" s="78" t="str">
        <f t="shared" si="16"/>
        <v/>
      </c>
      <c r="L117" s="78" t="str">
        <f t="shared" si="17"/>
        <v/>
      </c>
      <c r="M117" s="79" t="str">
        <f t="shared" si="18"/>
        <v/>
      </c>
      <c r="N117" s="78" t="str">
        <f t="shared" si="19"/>
        <v/>
      </c>
      <c r="O117" s="78" t="str">
        <f t="shared" si="20"/>
        <v/>
      </c>
      <c r="P117" s="79" t="str">
        <f t="shared" si="21"/>
        <v/>
      </c>
      <c r="Q117" s="78" t="str">
        <f t="shared" si="22"/>
        <v/>
      </c>
      <c r="R117" s="79" t="str">
        <f t="shared" si="23"/>
        <v xml:space="preserve">   </v>
      </c>
      <c r="S117" s="81"/>
      <c r="T117" s="81"/>
      <c r="U117" s="81"/>
      <c r="V117" s="81"/>
      <c r="W117" s="81"/>
      <c r="X117" s="81"/>
      <c r="Y117" s="94"/>
    </row>
    <row r="118" spans="1:25">
      <c r="A118" s="77" t="str">
        <f t="shared" si="7"/>
        <v/>
      </c>
      <c r="B118" s="77" t="str">
        <f t="shared" si="8"/>
        <v/>
      </c>
      <c r="C118" s="78" t="str">
        <f t="shared" si="9"/>
        <v/>
      </c>
      <c r="D118" s="78" t="str">
        <f t="shared" si="10"/>
        <v/>
      </c>
      <c r="E118" s="78" t="str">
        <f t="shared" si="11"/>
        <v/>
      </c>
      <c r="F118" s="78" t="str">
        <f t="shared" si="12"/>
        <v/>
      </c>
      <c r="G118" s="78" t="str">
        <f t="shared" ref="G118:H118" si="58">IF(ISBLANK(F53),"",F53)</f>
        <v/>
      </c>
      <c r="H118" s="79" t="str">
        <f t="shared" si="58"/>
        <v/>
      </c>
      <c r="I118" s="78" t="str">
        <f t="shared" si="14"/>
        <v/>
      </c>
      <c r="J118" s="78" t="str">
        <f t="shared" ca="1" si="15"/>
        <v/>
      </c>
      <c r="K118" s="78" t="str">
        <f t="shared" si="16"/>
        <v/>
      </c>
      <c r="L118" s="78" t="str">
        <f t="shared" si="17"/>
        <v/>
      </c>
      <c r="M118" s="79" t="str">
        <f t="shared" si="18"/>
        <v/>
      </c>
      <c r="N118" s="78" t="str">
        <f t="shared" si="19"/>
        <v/>
      </c>
      <c r="O118" s="78" t="str">
        <f t="shared" si="20"/>
        <v/>
      </c>
      <c r="P118" s="79" t="str">
        <f t="shared" si="21"/>
        <v/>
      </c>
      <c r="Q118" s="78" t="str">
        <f t="shared" si="22"/>
        <v/>
      </c>
      <c r="R118" s="79" t="str">
        <f t="shared" si="23"/>
        <v xml:space="preserve">   </v>
      </c>
      <c r="S118" s="81"/>
      <c r="T118" s="81"/>
      <c r="U118" s="81"/>
      <c r="V118" s="81"/>
      <c r="W118" s="81"/>
      <c r="X118" s="81"/>
      <c r="Y118" s="94"/>
    </row>
    <row r="119" spans="1:25">
      <c r="A119" s="77" t="str">
        <f t="shared" si="7"/>
        <v/>
      </c>
      <c r="B119" s="77" t="str">
        <f t="shared" si="8"/>
        <v/>
      </c>
      <c r="C119" s="78" t="str">
        <f t="shared" si="9"/>
        <v/>
      </c>
      <c r="D119" s="78" t="str">
        <f t="shared" si="10"/>
        <v/>
      </c>
      <c r="E119" s="78" t="str">
        <f t="shared" si="11"/>
        <v/>
      </c>
      <c r="F119" s="78" t="str">
        <f t="shared" si="12"/>
        <v/>
      </c>
      <c r="G119" s="78" t="str">
        <f t="shared" ref="G119:H119" si="59">IF(ISBLANK(F54),"",F54)</f>
        <v/>
      </c>
      <c r="H119" s="79" t="str">
        <f t="shared" si="59"/>
        <v/>
      </c>
      <c r="I119" s="78" t="str">
        <f t="shared" si="14"/>
        <v/>
      </c>
      <c r="J119" s="78" t="str">
        <f t="shared" ca="1" si="15"/>
        <v/>
      </c>
      <c r="K119" s="78" t="str">
        <f t="shared" si="16"/>
        <v/>
      </c>
      <c r="L119" s="78" t="str">
        <f t="shared" si="17"/>
        <v/>
      </c>
      <c r="M119" s="79" t="str">
        <f t="shared" si="18"/>
        <v/>
      </c>
      <c r="N119" s="78" t="str">
        <f t="shared" si="19"/>
        <v/>
      </c>
      <c r="O119" s="78" t="str">
        <f t="shared" si="20"/>
        <v/>
      </c>
      <c r="P119" s="79" t="str">
        <f t="shared" si="21"/>
        <v/>
      </c>
      <c r="Q119" s="78" t="str">
        <f t="shared" si="22"/>
        <v/>
      </c>
      <c r="R119" s="79" t="str">
        <f t="shared" si="23"/>
        <v xml:space="preserve">   </v>
      </c>
      <c r="S119" s="81"/>
      <c r="T119" s="81"/>
      <c r="U119" s="81"/>
      <c r="V119" s="81"/>
      <c r="W119" s="81"/>
      <c r="X119" s="81"/>
      <c r="Y119" s="94"/>
    </row>
    <row r="120" spans="1:25">
      <c r="A120" s="77" t="str">
        <f t="shared" si="7"/>
        <v/>
      </c>
      <c r="B120" s="77" t="str">
        <f t="shared" si="8"/>
        <v/>
      </c>
      <c r="C120" s="78" t="str">
        <f t="shared" si="9"/>
        <v/>
      </c>
      <c r="D120" s="78" t="str">
        <f t="shared" si="10"/>
        <v/>
      </c>
      <c r="E120" s="78" t="str">
        <f t="shared" si="11"/>
        <v/>
      </c>
      <c r="F120" s="78" t="str">
        <f t="shared" si="12"/>
        <v/>
      </c>
      <c r="G120" s="78" t="str">
        <f t="shared" ref="G120:H120" si="60">IF(ISBLANK(F55),"",F55)</f>
        <v/>
      </c>
      <c r="H120" s="79" t="str">
        <f t="shared" si="60"/>
        <v/>
      </c>
      <c r="I120" s="78" t="str">
        <f t="shared" si="14"/>
        <v/>
      </c>
      <c r="J120" s="78" t="str">
        <f t="shared" ca="1" si="15"/>
        <v/>
      </c>
      <c r="K120" s="78" t="str">
        <f t="shared" si="16"/>
        <v/>
      </c>
      <c r="L120" s="78" t="str">
        <f t="shared" si="17"/>
        <v/>
      </c>
      <c r="M120" s="79" t="str">
        <f t="shared" si="18"/>
        <v/>
      </c>
      <c r="N120" s="78" t="str">
        <f t="shared" si="19"/>
        <v/>
      </c>
      <c r="O120" s="78" t="str">
        <f t="shared" si="20"/>
        <v/>
      </c>
      <c r="P120" s="79" t="str">
        <f t="shared" si="21"/>
        <v/>
      </c>
      <c r="Q120" s="78" t="str">
        <f t="shared" si="22"/>
        <v/>
      </c>
      <c r="R120" s="79" t="str">
        <f t="shared" si="23"/>
        <v xml:space="preserve">   </v>
      </c>
      <c r="S120" s="81"/>
      <c r="T120" s="81"/>
      <c r="U120" s="81"/>
      <c r="V120" s="81"/>
      <c r="W120" s="81"/>
      <c r="X120" s="81"/>
      <c r="Y120" s="94"/>
    </row>
    <row r="121" spans="1:25">
      <c r="A121" s="77" t="str">
        <f t="shared" si="7"/>
        <v/>
      </c>
      <c r="B121" s="77" t="str">
        <f t="shared" si="8"/>
        <v/>
      </c>
      <c r="C121" s="78" t="str">
        <f t="shared" si="9"/>
        <v/>
      </c>
      <c r="D121" s="78" t="str">
        <f t="shared" si="10"/>
        <v/>
      </c>
      <c r="E121" s="78" t="str">
        <f t="shared" si="11"/>
        <v/>
      </c>
      <c r="F121" s="78" t="str">
        <f t="shared" si="12"/>
        <v/>
      </c>
      <c r="G121" s="78" t="str">
        <f t="shared" ref="G121:H121" si="61">IF(ISBLANK(F56),"",F56)</f>
        <v/>
      </c>
      <c r="H121" s="79" t="str">
        <f t="shared" si="61"/>
        <v/>
      </c>
      <c r="I121" s="78" t="str">
        <f t="shared" si="14"/>
        <v/>
      </c>
      <c r="J121" s="78" t="str">
        <f t="shared" ca="1" si="15"/>
        <v/>
      </c>
      <c r="K121" s="78" t="str">
        <f t="shared" si="16"/>
        <v/>
      </c>
      <c r="L121" s="78" t="str">
        <f t="shared" si="17"/>
        <v/>
      </c>
      <c r="M121" s="79" t="str">
        <f t="shared" si="18"/>
        <v/>
      </c>
      <c r="N121" s="78" t="str">
        <f t="shared" si="19"/>
        <v/>
      </c>
      <c r="O121" s="78" t="str">
        <f t="shared" si="20"/>
        <v/>
      </c>
      <c r="P121" s="79" t="str">
        <f t="shared" si="21"/>
        <v/>
      </c>
      <c r="Q121" s="78" t="str">
        <f t="shared" si="22"/>
        <v/>
      </c>
      <c r="R121" s="79" t="str">
        <f t="shared" si="23"/>
        <v xml:space="preserve">   </v>
      </c>
      <c r="S121" s="81"/>
      <c r="T121" s="81"/>
      <c r="U121" s="81"/>
      <c r="V121" s="81"/>
      <c r="W121" s="81"/>
      <c r="X121" s="81"/>
      <c r="Y121" s="94"/>
    </row>
    <row r="122" spans="1:25">
      <c r="A122" s="77" t="str">
        <f t="shared" si="7"/>
        <v/>
      </c>
      <c r="B122" s="77" t="str">
        <f t="shared" si="8"/>
        <v/>
      </c>
      <c r="C122" s="78" t="str">
        <f t="shared" si="9"/>
        <v/>
      </c>
      <c r="D122" s="78" t="str">
        <f t="shared" si="10"/>
        <v/>
      </c>
      <c r="E122" s="78" t="str">
        <f t="shared" si="11"/>
        <v/>
      </c>
      <c r="F122" s="78" t="str">
        <f t="shared" si="12"/>
        <v/>
      </c>
      <c r="G122" s="78" t="str">
        <f t="shared" ref="G122:H122" si="62">IF(ISBLANK(F57),"",F57)</f>
        <v/>
      </c>
      <c r="H122" s="79" t="str">
        <f t="shared" si="62"/>
        <v/>
      </c>
      <c r="I122" s="78" t="str">
        <f t="shared" si="14"/>
        <v/>
      </c>
      <c r="J122" s="78" t="str">
        <f t="shared" ca="1" si="15"/>
        <v/>
      </c>
      <c r="K122" s="78" t="str">
        <f t="shared" si="16"/>
        <v/>
      </c>
      <c r="L122" s="78" t="str">
        <f t="shared" si="17"/>
        <v/>
      </c>
      <c r="M122" s="79" t="str">
        <f t="shared" si="18"/>
        <v/>
      </c>
      <c r="N122" s="78" t="str">
        <f t="shared" si="19"/>
        <v/>
      </c>
      <c r="O122" s="78" t="str">
        <f t="shared" si="20"/>
        <v/>
      </c>
      <c r="P122" s="79" t="str">
        <f t="shared" si="21"/>
        <v/>
      </c>
      <c r="Q122" s="78" t="str">
        <f t="shared" si="22"/>
        <v/>
      </c>
      <c r="R122" s="79" t="str">
        <f t="shared" si="23"/>
        <v xml:space="preserve">   </v>
      </c>
      <c r="S122" s="81"/>
      <c r="T122" s="81"/>
      <c r="U122" s="81"/>
      <c r="V122" s="81"/>
      <c r="W122" s="81"/>
      <c r="X122" s="81"/>
      <c r="Y122" s="94"/>
    </row>
    <row r="123" spans="1:25">
      <c r="A123" s="77" t="str">
        <f t="shared" si="7"/>
        <v/>
      </c>
      <c r="B123" s="77" t="str">
        <f t="shared" si="8"/>
        <v/>
      </c>
      <c r="C123" s="78" t="str">
        <f t="shared" si="9"/>
        <v/>
      </c>
      <c r="D123" s="78" t="str">
        <f t="shared" si="10"/>
        <v/>
      </c>
      <c r="E123" s="78" t="str">
        <f t="shared" si="11"/>
        <v/>
      </c>
      <c r="F123" s="78" t="str">
        <f t="shared" si="12"/>
        <v/>
      </c>
      <c r="G123" s="78" t="str">
        <f t="shared" ref="G123:H123" si="63">IF(ISBLANK(F58),"",F58)</f>
        <v/>
      </c>
      <c r="H123" s="79" t="str">
        <f t="shared" si="63"/>
        <v/>
      </c>
      <c r="I123" s="78" t="str">
        <f t="shared" si="14"/>
        <v/>
      </c>
      <c r="J123" s="78" t="str">
        <f t="shared" ca="1" si="15"/>
        <v/>
      </c>
      <c r="K123" s="78" t="str">
        <f t="shared" si="16"/>
        <v/>
      </c>
      <c r="L123" s="78" t="str">
        <f t="shared" si="17"/>
        <v/>
      </c>
      <c r="M123" s="79" t="str">
        <f t="shared" si="18"/>
        <v/>
      </c>
      <c r="N123" s="78" t="str">
        <f t="shared" si="19"/>
        <v/>
      </c>
      <c r="O123" s="78" t="str">
        <f t="shared" si="20"/>
        <v/>
      </c>
      <c r="P123" s="79" t="str">
        <f t="shared" si="21"/>
        <v/>
      </c>
      <c r="Q123" s="78" t="str">
        <f t="shared" si="22"/>
        <v/>
      </c>
      <c r="R123" s="79" t="str">
        <f t="shared" si="23"/>
        <v xml:space="preserve">   </v>
      </c>
      <c r="S123" s="81"/>
      <c r="T123" s="81"/>
      <c r="U123" s="81"/>
      <c r="V123" s="81"/>
      <c r="W123" s="81"/>
      <c r="X123" s="81"/>
      <c r="Y123" s="94"/>
    </row>
    <row r="124" spans="1:25">
      <c r="A124" s="77" t="str">
        <f t="shared" si="7"/>
        <v/>
      </c>
      <c r="B124" s="77" t="str">
        <f t="shared" si="8"/>
        <v/>
      </c>
      <c r="C124" s="78" t="str">
        <f t="shared" si="9"/>
        <v/>
      </c>
      <c r="D124" s="78" t="str">
        <f t="shared" si="10"/>
        <v/>
      </c>
      <c r="E124" s="78" t="str">
        <f t="shared" si="11"/>
        <v/>
      </c>
      <c r="F124" s="78" t="str">
        <f t="shared" si="12"/>
        <v/>
      </c>
      <c r="G124" s="78" t="str">
        <f t="shared" ref="G124:H124" si="64">IF(ISBLANK(F59),"",F59)</f>
        <v/>
      </c>
      <c r="H124" s="79" t="str">
        <f t="shared" si="64"/>
        <v/>
      </c>
      <c r="I124" s="78" t="str">
        <f t="shared" si="14"/>
        <v/>
      </c>
      <c r="J124" s="78" t="str">
        <f t="shared" ca="1" si="15"/>
        <v/>
      </c>
      <c r="K124" s="78" t="str">
        <f t="shared" si="16"/>
        <v/>
      </c>
      <c r="L124" s="78" t="str">
        <f t="shared" si="17"/>
        <v/>
      </c>
      <c r="M124" s="79" t="str">
        <f t="shared" si="18"/>
        <v/>
      </c>
      <c r="N124" s="78" t="str">
        <f t="shared" si="19"/>
        <v/>
      </c>
      <c r="O124" s="78" t="str">
        <f t="shared" si="20"/>
        <v/>
      </c>
      <c r="P124" s="79" t="str">
        <f t="shared" si="21"/>
        <v/>
      </c>
      <c r="Q124" s="78" t="str">
        <f t="shared" si="22"/>
        <v/>
      </c>
      <c r="R124" s="79" t="str">
        <f t="shared" si="23"/>
        <v xml:space="preserve">   </v>
      </c>
      <c r="S124" s="81"/>
      <c r="T124" s="81"/>
      <c r="U124" s="81"/>
      <c r="V124" s="81"/>
      <c r="W124" s="81"/>
      <c r="X124" s="81"/>
      <c r="Y124" s="94"/>
    </row>
    <row r="125" spans="1:25">
      <c r="A125" s="77" t="str">
        <f t="shared" si="7"/>
        <v/>
      </c>
      <c r="B125" s="77" t="str">
        <f t="shared" si="8"/>
        <v/>
      </c>
      <c r="C125" s="78" t="str">
        <f t="shared" si="9"/>
        <v/>
      </c>
      <c r="D125" s="78" t="str">
        <f t="shared" si="10"/>
        <v/>
      </c>
      <c r="E125" s="78" t="str">
        <f t="shared" si="11"/>
        <v/>
      </c>
      <c r="F125" s="78" t="str">
        <f t="shared" si="12"/>
        <v/>
      </c>
      <c r="G125" s="78" t="str">
        <f t="shared" ref="G125:H125" si="65">IF(ISBLANK(F60),"",F60)</f>
        <v/>
      </c>
      <c r="H125" s="79" t="str">
        <f t="shared" si="65"/>
        <v/>
      </c>
      <c r="I125" s="78" t="str">
        <f t="shared" si="14"/>
        <v/>
      </c>
      <c r="J125" s="78" t="str">
        <f t="shared" ca="1" si="15"/>
        <v/>
      </c>
      <c r="K125" s="78" t="str">
        <f t="shared" si="16"/>
        <v/>
      </c>
      <c r="L125" s="78" t="str">
        <f t="shared" si="17"/>
        <v/>
      </c>
      <c r="M125" s="79" t="str">
        <f t="shared" si="18"/>
        <v/>
      </c>
      <c r="N125" s="78" t="str">
        <f t="shared" si="19"/>
        <v/>
      </c>
      <c r="O125" s="78" t="str">
        <f t="shared" si="20"/>
        <v/>
      </c>
      <c r="P125" s="79" t="str">
        <f t="shared" si="21"/>
        <v/>
      </c>
      <c r="Q125" s="78" t="str">
        <f t="shared" si="22"/>
        <v/>
      </c>
      <c r="R125" s="79" t="str">
        <f t="shared" si="23"/>
        <v xml:space="preserve">   </v>
      </c>
      <c r="S125" s="81"/>
      <c r="T125" s="81"/>
      <c r="U125" s="81"/>
      <c r="V125" s="81"/>
      <c r="W125" s="81"/>
      <c r="X125" s="81"/>
      <c r="Y125" s="94"/>
    </row>
    <row r="126" spans="1:25">
      <c r="A126" s="77" t="str">
        <f t="shared" si="7"/>
        <v/>
      </c>
      <c r="B126" s="77" t="str">
        <f t="shared" si="8"/>
        <v/>
      </c>
      <c r="C126" s="78" t="str">
        <f t="shared" si="9"/>
        <v/>
      </c>
      <c r="D126" s="78" t="str">
        <f t="shared" si="10"/>
        <v/>
      </c>
      <c r="E126" s="78" t="str">
        <f t="shared" si="11"/>
        <v/>
      </c>
      <c r="F126" s="78" t="str">
        <f t="shared" si="12"/>
        <v/>
      </c>
      <c r="G126" s="78" t="str">
        <f t="shared" ref="G126:H126" si="66">IF(ISBLANK(F61),"",F61)</f>
        <v/>
      </c>
      <c r="H126" s="79" t="str">
        <f t="shared" si="66"/>
        <v/>
      </c>
      <c r="I126" s="78" t="str">
        <f t="shared" si="14"/>
        <v/>
      </c>
      <c r="J126" s="78" t="str">
        <f t="shared" ca="1" si="15"/>
        <v/>
      </c>
      <c r="K126" s="78" t="str">
        <f t="shared" si="16"/>
        <v/>
      </c>
      <c r="L126" s="78" t="str">
        <f t="shared" si="17"/>
        <v/>
      </c>
      <c r="M126" s="79" t="str">
        <f t="shared" si="18"/>
        <v/>
      </c>
      <c r="N126" s="78" t="str">
        <f t="shared" si="19"/>
        <v/>
      </c>
      <c r="O126" s="78" t="str">
        <f t="shared" si="20"/>
        <v/>
      </c>
      <c r="P126" s="79" t="str">
        <f t="shared" si="21"/>
        <v/>
      </c>
      <c r="Q126" s="78" t="str">
        <f t="shared" si="22"/>
        <v/>
      </c>
      <c r="R126" s="79" t="str">
        <f t="shared" si="23"/>
        <v xml:space="preserve">   </v>
      </c>
      <c r="S126" s="81"/>
      <c r="T126" s="81"/>
      <c r="U126" s="81"/>
      <c r="V126" s="81"/>
      <c r="W126" s="81"/>
      <c r="X126" s="81"/>
      <c r="Y126" s="94"/>
    </row>
    <row r="127" spans="1:25">
      <c r="A127" s="77" t="str">
        <f t="shared" si="7"/>
        <v/>
      </c>
      <c r="B127" s="77" t="str">
        <f t="shared" si="8"/>
        <v/>
      </c>
      <c r="C127" s="78" t="str">
        <f t="shared" si="9"/>
        <v/>
      </c>
      <c r="D127" s="78" t="str">
        <f t="shared" si="10"/>
        <v/>
      </c>
      <c r="E127" s="78" t="str">
        <f t="shared" si="11"/>
        <v/>
      </c>
      <c r="F127" s="78" t="str">
        <f t="shared" si="12"/>
        <v/>
      </c>
      <c r="G127" s="78" t="str">
        <f t="shared" ref="G127:H127" si="67">IF(ISBLANK(F62),"",F62)</f>
        <v/>
      </c>
      <c r="H127" s="79" t="str">
        <f t="shared" si="67"/>
        <v/>
      </c>
      <c r="I127" s="78" t="str">
        <f t="shared" si="14"/>
        <v/>
      </c>
      <c r="J127" s="78" t="str">
        <f t="shared" ca="1" si="15"/>
        <v/>
      </c>
      <c r="K127" s="78" t="str">
        <f t="shared" si="16"/>
        <v/>
      </c>
      <c r="L127" s="78" t="str">
        <f t="shared" si="17"/>
        <v/>
      </c>
      <c r="M127" s="79" t="str">
        <f t="shared" si="18"/>
        <v/>
      </c>
      <c r="N127" s="78" t="str">
        <f t="shared" si="19"/>
        <v/>
      </c>
      <c r="O127" s="78" t="str">
        <f t="shared" si="20"/>
        <v/>
      </c>
      <c r="P127" s="79" t="str">
        <f t="shared" si="21"/>
        <v/>
      </c>
      <c r="Q127" s="78" t="str">
        <f t="shared" si="22"/>
        <v/>
      </c>
      <c r="R127" s="79" t="str">
        <f t="shared" si="23"/>
        <v xml:space="preserve">   </v>
      </c>
      <c r="S127" s="81"/>
      <c r="T127" s="81"/>
      <c r="U127" s="81"/>
      <c r="V127" s="81"/>
      <c r="W127" s="81"/>
      <c r="X127" s="81"/>
      <c r="Y127" s="94"/>
    </row>
    <row r="128" spans="1:25">
      <c r="A128" s="77" t="str">
        <f t="shared" si="7"/>
        <v/>
      </c>
      <c r="B128" s="77" t="str">
        <f t="shared" si="8"/>
        <v/>
      </c>
      <c r="C128" s="78" t="str">
        <f t="shared" si="9"/>
        <v/>
      </c>
      <c r="D128" s="78" t="str">
        <f t="shared" si="10"/>
        <v/>
      </c>
      <c r="E128" s="78" t="str">
        <f t="shared" si="11"/>
        <v/>
      </c>
      <c r="F128" s="78" t="str">
        <f t="shared" si="12"/>
        <v/>
      </c>
      <c r="G128" s="78" t="str">
        <f t="shared" ref="G128:H128" si="68">IF(ISBLANK(F63),"",F63)</f>
        <v/>
      </c>
      <c r="H128" s="79" t="str">
        <f t="shared" si="68"/>
        <v/>
      </c>
      <c r="I128" s="78" t="str">
        <f t="shared" si="14"/>
        <v/>
      </c>
      <c r="J128" s="78" t="str">
        <f t="shared" ca="1" si="15"/>
        <v/>
      </c>
      <c r="K128" s="78" t="str">
        <f t="shared" si="16"/>
        <v/>
      </c>
      <c r="L128" s="78" t="str">
        <f t="shared" si="17"/>
        <v/>
      </c>
      <c r="M128" s="79" t="str">
        <f t="shared" si="18"/>
        <v/>
      </c>
      <c r="N128" s="78" t="str">
        <f t="shared" si="19"/>
        <v/>
      </c>
      <c r="O128" s="78" t="str">
        <f t="shared" si="20"/>
        <v/>
      </c>
      <c r="P128" s="79" t="str">
        <f t="shared" si="21"/>
        <v/>
      </c>
      <c r="Q128" s="78" t="str">
        <f t="shared" si="22"/>
        <v/>
      </c>
      <c r="R128" s="79" t="str">
        <f t="shared" si="23"/>
        <v xml:space="preserve">   </v>
      </c>
      <c r="S128" s="81"/>
      <c r="T128" s="81"/>
      <c r="U128" s="81"/>
      <c r="V128" s="81"/>
      <c r="W128" s="81"/>
      <c r="X128" s="81"/>
      <c r="Y128" s="94"/>
    </row>
    <row r="129" spans="1:25">
      <c r="A129" s="77" t="str">
        <f t="shared" si="7"/>
        <v/>
      </c>
      <c r="B129" s="77" t="str">
        <f t="shared" si="8"/>
        <v/>
      </c>
      <c r="C129" s="78" t="str">
        <f t="shared" si="9"/>
        <v/>
      </c>
      <c r="D129" s="78" t="str">
        <f t="shared" si="10"/>
        <v/>
      </c>
      <c r="E129" s="78" t="str">
        <f t="shared" si="11"/>
        <v/>
      </c>
      <c r="F129" s="78" t="str">
        <f t="shared" si="12"/>
        <v/>
      </c>
      <c r="G129" s="78" t="str">
        <f t="shared" ref="G129:H129" si="69">IF(ISBLANK(F64),"",F64)</f>
        <v/>
      </c>
      <c r="H129" s="79" t="str">
        <f t="shared" si="69"/>
        <v/>
      </c>
      <c r="I129" s="78" t="str">
        <f t="shared" si="14"/>
        <v/>
      </c>
      <c r="J129" s="78" t="str">
        <f t="shared" ca="1" si="15"/>
        <v/>
      </c>
      <c r="K129" s="78" t="str">
        <f t="shared" si="16"/>
        <v/>
      </c>
      <c r="L129" s="78" t="str">
        <f t="shared" si="17"/>
        <v/>
      </c>
      <c r="M129" s="79" t="str">
        <f t="shared" si="18"/>
        <v/>
      </c>
      <c r="N129" s="78" t="str">
        <f t="shared" si="19"/>
        <v/>
      </c>
      <c r="O129" s="78" t="str">
        <f t="shared" si="20"/>
        <v/>
      </c>
      <c r="P129" s="79" t="str">
        <f t="shared" si="21"/>
        <v/>
      </c>
      <c r="Q129" s="78" t="str">
        <f t="shared" si="22"/>
        <v/>
      </c>
      <c r="R129" s="79" t="str">
        <f t="shared" si="23"/>
        <v xml:space="preserve">   </v>
      </c>
      <c r="S129" s="81"/>
      <c r="T129" s="81"/>
      <c r="U129" s="81"/>
      <c r="V129" s="81"/>
      <c r="W129" s="81"/>
      <c r="X129" s="81"/>
      <c r="Y129" s="94"/>
    </row>
    <row r="130" spans="1:25">
      <c r="A130" s="77" t="str">
        <f t="shared" si="7"/>
        <v/>
      </c>
      <c r="B130" s="77" t="str">
        <f t="shared" si="8"/>
        <v/>
      </c>
      <c r="C130" s="78" t="str">
        <f t="shared" si="9"/>
        <v/>
      </c>
      <c r="D130" s="78" t="str">
        <f t="shared" si="10"/>
        <v/>
      </c>
      <c r="E130" s="78" t="str">
        <f t="shared" si="11"/>
        <v/>
      </c>
      <c r="F130" s="78" t="str">
        <f t="shared" si="12"/>
        <v/>
      </c>
      <c r="G130" s="78" t="str">
        <f t="shared" ref="G130:H130" si="70">IF(ISBLANK(F65),"",F65)</f>
        <v/>
      </c>
      <c r="H130" s="79" t="str">
        <f t="shared" si="70"/>
        <v/>
      </c>
      <c r="I130" s="78" t="str">
        <f t="shared" si="14"/>
        <v/>
      </c>
      <c r="J130" s="78" t="str">
        <f t="shared" ca="1" si="15"/>
        <v/>
      </c>
      <c r="K130" s="78" t="str">
        <f t="shared" si="16"/>
        <v/>
      </c>
      <c r="L130" s="78" t="str">
        <f t="shared" si="17"/>
        <v/>
      </c>
      <c r="M130" s="79" t="str">
        <f t="shared" si="18"/>
        <v/>
      </c>
      <c r="N130" s="78" t="str">
        <f t="shared" si="19"/>
        <v/>
      </c>
      <c r="O130" s="78" t="str">
        <f t="shared" si="20"/>
        <v/>
      </c>
      <c r="P130" s="79" t="str">
        <f t="shared" si="21"/>
        <v/>
      </c>
      <c r="Q130" s="78" t="str">
        <f t="shared" si="22"/>
        <v/>
      </c>
      <c r="R130" s="79" t="str">
        <f t="shared" si="23"/>
        <v xml:space="preserve">   </v>
      </c>
      <c r="S130" s="81"/>
      <c r="T130" s="81"/>
      <c r="U130" s="81"/>
      <c r="V130" s="81"/>
      <c r="W130" s="81"/>
      <c r="X130" s="81"/>
      <c r="Y130" s="94"/>
    </row>
    <row r="131" spans="1:25">
      <c r="A131" s="77" t="str">
        <f t="shared" si="7"/>
        <v/>
      </c>
      <c r="B131" s="77" t="str">
        <f t="shared" si="8"/>
        <v/>
      </c>
      <c r="C131" s="78" t="str">
        <f t="shared" si="9"/>
        <v/>
      </c>
      <c r="D131" s="78" t="str">
        <f t="shared" si="10"/>
        <v/>
      </c>
      <c r="E131" s="78" t="str">
        <f t="shared" si="11"/>
        <v/>
      </c>
      <c r="F131" s="78" t="str">
        <f t="shared" si="12"/>
        <v/>
      </c>
      <c r="G131" s="78" t="str">
        <f t="shared" ref="G131:H131" si="71">IF(ISBLANK(F66),"",F66)</f>
        <v/>
      </c>
      <c r="H131" s="79" t="str">
        <f t="shared" si="71"/>
        <v/>
      </c>
      <c r="I131" s="78" t="str">
        <f t="shared" si="14"/>
        <v/>
      </c>
      <c r="J131" s="78" t="str">
        <f t="shared" ca="1" si="15"/>
        <v/>
      </c>
      <c r="K131" s="78" t="str">
        <f t="shared" si="16"/>
        <v/>
      </c>
      <c r="L131" s="78" t="str">
        <f t="shared" si="17"/>
        <v/>
      </c>
      <c r="M131" s="79" t="str">
        <f t="shared" si="18"/>
        <v/>
      </c>
      <c r="N131" s="78" t="str">
        <f t="shared" si="19"/>
        <v/>
      </c>
      <c r="O131" s="78" t="str">
        <f t="shared" si="20"/>
        <v/>
      </c>
      <c r="P131" s="79" t="str">
        <f t="shared" si="21"/>
        <v/>
      </c>
      <c r="Q131" s="78" t="str">
        <f t="shared" si="22"/>
        <v/>
      </c>
      <c r="R131" s="79" t="str">
        <f t="shared" si="23"/>
        <v xml:space="preserve">   </v>
      </c>
      <c r="S131" s="81"/>
      <c r="T131" s="81"/>
      <c r="U131" s="81"/>
      <c r="V131" s="81"/>
      <c r="W131" s="81"/>
      <c r="X131" s="81"/>
      <c r="Y131" s="94"/>
    </row>
    <row r="132" spans="1:25">
      <c r="A132" s="77" t="str">
        <f t="shared" si="7"/>
        <v/>
      </c>
      <c r="B132" s="77" t="str">
        <f t="shared" si="8"/>
        <v/>
      </c>
      <c r="C132" s="78" t="str">
        <f t="shared" si="9"/>
        <v/>
      </c>
      <c r="D132" s="78" t="str">
        <f t="shared" si="10"/>
        <v/>
      </c>
      <c r="E132" s="78" t="str">
        <f t="shared" si="11"/>
        <v/>
      </c>
      <c r="F132" s="78" t="str">
        <f t="shared" si="12"/>
        <v/>
      </c>
      <c r="G132" s="78" t="str">
        <f t="shared" ref="G132:H132" si="72">IF(ISBLANK(F67),"",F67)</f>
        <v/>
      </c>
      <c r="H132" s="79" t="str">
        <f t="shared" si="72"/>
        <v/>
      </c>
      <c r="I132" s="78" t="str">
        <f t="shared" si="14"/>
        <v/>
      </c>
      <c r="J132" s="78" t="str">
        <f t="shared" ca="1" si="15"/>
        <v/>
      </c>
      <c r="K132" s="78" t="str">
        <f t="shared" si="16"/>
        <v/>
      </c>
      <c r="L132" s="78" t="str">
        <f t="shared" si="17"/>
        <v/>
      </c>
      <c r="M132" s="79" t="str">
        <f t="shared" si="18"/>
        <v/>
      </c>
      <c r="N132" s="78" t="str">
        <f t="shared" si="19"/>
        <v/>
      </c>
      <c r="O132" s="78" t="str">
        <f t="shared" si="20"/>
        <v/>
      </c>
      <c r="P132" s="79" t="str">
        <f t="shared" si="21"/>
        <v/>
      </c>
      <c r="Q132" s="78" t="str">
        <f t="shared" si="22"/>
        <v/>
      </c>
      <c r="R132" s="79" t="str">
        <f t="shared" si="23"/>
        <v xml:space="preserve">   </v>
      </c>
      <c r="S132" s="81"/>
      <c r="T132" s="81"/>
      <c r="U132" s="81"/>
      <c r="V132" s="81"/>
      <c r="W132" s="81"/>
      <c r="X132" s="81"/>
      <c r="Y132" s="94"/>
    </row>
    <row r="133" spans="1:25">
      <c r="A133" s="77" t="str">
        <f t="shared" si="7"/>
        <v/>
      </c>
      <c r="B133" s="77" t="str">
        <f t="shared" si="8"/>
        <v/>
      </c>
      <c r="C133" s="78" t="str">
        <f t="shared" si="9"/>
        <v/>
      </c>
      <c r="D133" s="78" t="str">
        <f t="shared" si="10"/>
        <v/>
      </c>
      <c r="E133" s="78" t="str">
        <f t="shared" si="11"/>
        <v/>
      </c>
      <c r="F133" s="78" t="str">
        <f t="shared" si="12"/>
        <v/>
      </c>
      <c r="G133" s="78" t="str">
        <f t="shared" ref="G133:H133" si="73">IF(ISBLANK(F68),"",F68)</f>
        <v/>
      </c>
      <c r="H133" s="79" t="str">
        <f t="shared" si="73"/>
        <v/>
      </c>
      <c r="I133" s="78" t="str">
        <f t="shared" si="14"/>
        <v/>
      </c>
      <c r="J133" s="78" t="str">
        <f t="shared" ca="1" si="15"/>
        <v/>
      </c>
      <c r="K133" s="78" t="str">
        <f t="shared" si="16"/>
        <v/>
      </c>
      <c r="L133" s="78" t="str">
        <f t="shared" si="17"/>
        <v/>
      </c>
      <c r="M133" s="79" t="str">
        <f t="shared" si="18"/>
        <v/>
      </c>
      <c r="N133" s="78" t="str">
        <f t="shared" si="19"/>
        <v/>
      </c>
      <c r="O133" s="78" t="str">
        <f t="shared" si="20"/>
        <v/>
      </c>
      <c r="P133" s="79" t="str">
        <f t="shared" si="21"/>
        <v/>
      </c>
      <c r="Q133" s="78" t="str">
        <f t="shared" si="22"/>
        <v/>
      </c>
      <c r="R133" s="79" t="str">
        <f t="shared" si="23"/>
        <v xml:space="preserve">   </v>
      </c>
      <c r="S133" s="81"/>
      <c r="T133" s="81"/>
      <c r="U133" s="81"/>
      <c r="V133" s="81"/>
      <c r="W133" s="81"/>
      <c r="X133" s="81"/>
      <c r="Y133" s="94"/>
    </row>
    <row r="134" spans="1:25">
      <c r="A134" s="77" t="str">
        <f t="shared" si="7"/>
        <v/>
      </c>
      <c r="B134" s="77" t="str">
        <f t="shared" si="8"/>
        <v/>
      </c>
      <c r="C134" s="78" t="str">
        <f t="shared" si="9"/>
        <v/>
      </c>
      <c r="D134" s="78" t="str">
        <f t="shared" si="10"/>
        <v/>
      </c>
      <c r="E134" s="78" t="str">
        <f t="shared" si="11"/>
        <v/>
      </c>
      <c r="F134" s="78" t="str">
        <f t="shared" si="12"/>
        <v/>
      </c>
      <c r="G134" s="78" t="str">
        <f t="shared" ref="G134:H134" si="74">IF(ISBLANK(F69),"",F69)</f>
        <v/>
      </c>
      <c r="H134" s="79" t="str">
        <f t="shared" si="74"/>
        <v/>
      </c>
      <c r="I134" s="78" t="str">
        <f t="shared" si="14"/>
        <v/>
      </c>
      <c r="J134" s="78" t="str">
        <f t="shared" ca="1" si="15"/>
        <v/>
      </c>
      <c r="K134" s="78" t="str">
        <f t="shared" si="16"/>
        <v/>
      </c>
      <c r="L134" s="78" t="str">
        <f t="shared" si="17"/>
        <v/>
      </c>
      <c r="M134" s="79" t="str">
        <f t="shared" si="18"/>
        <v/>
      </c>
      <c r="N134" s="78" t="str">
        <f t="shared" si="19"/>
        <v/>
      </c>
      <c r="O134" s="78" t="str">
        <f t="shared" si="20"/>
        <v/>
      </c>
      <c r="P134" s="79" t="str">
        <f t="shared" si="21"/>
        <v/>
      </c>
      <c r="Q134" s="78" t="str">
        <f t="shared" si="22"/>
        <v/>
      </c>
      <c r="R134" s="79" t="str">
        <f t="shared" si="23"/>
        <v xml:space="preserve">   </v>
      </c>
      <c r="S134" s="81"/>
      <c r="T134" s="81"/>
      <c r="U134" s="81"/>
      <c r="V134" s="81"/>
      <c r="W134" s="81"/>
      <c r="X134" s="81"/>
      <c r="Y134" s="94"/>
    </row>
    <row r="135" spans="1:25">
      <c r="A135" s="77" t="str">
        <f t="shared" si="7"/>
        <v/>
      </c>
      <c r="B135" s="77" t="str">
        <f t="shared" si="8"/>
        <v/>
      </c>
      <c r="C135" s="78" t="str">
        <f t="shared" si="9"/>
        <v/>
      </c>
      <c r="D135" s="78" t="str">
        <f t="shared" si="10"/>
        <v/>
      </c>
      <c r="E135" s="78" t="str">
        <f t="shared" si="11"/>
        <v/>
      </c>
      <c r="F135" s="78" t="str">
        <f t="shared" si="12"/>
        <v/>
      </c>
      <c r="G135" s="78" t="str">
        <f t="shared" ref="G135:H135" si="75">IF(ISBLANK(F70),"",F70)</f>
        <v/>
      </c>
      <c r="H135" s="79" t="str">
        <f t="shared" si="75"/>
        <v/>
      </c>
      <c r="I135" s="78" t="str">
        <f t="shared" si="14"/>
        <v/>
      </c>
      <c r="J135" s="78" t="str">
        <f t="shared" ca="1" si="15"/>
        <v/>
      </c>
      <c r="K135" s="78" t="str">
        <f t="shared" si="16"/>
        <v/>
      </c>
      <c r="L135" s="78" t="str">
        <f t="shared" si="17"/>
        <v/>
      </c>
      <c r="M135" s="79" t="str">
        <f t="shared" si="18"/>
        <v/>
      </c>
      <c r="N135" s="78" t="str">
        <f t="shared" si="19"/>
        <v/>
      </c>
      <c r="O135" s="78" t="str">
        <f t="shared" si="20"/>
        <v/>
      </c>
      <c r="P135" s="79" t="str">
        <f t="shared" si="21"/>
        <v/>
      </c>
      <c r="Q135" s="78" t="str">
        <f t="shared" si="22"/>
        <v/>
      </c>
      <c r="R135" s="79" t="str">
        <f t="shared" si="23"/>
        <v xml:space="preserve">   </v>
      </c>
      <c r="S135" s="81"/>
      <c r="T135" s="81"/>
      <c r="U135" s="81"/>
      <c r="V135" s="81"/>
      <c r="W135" s="81"/>
      <c r="X135" s="81"/>
      <c r="Y135" s="94"/>
    </row>
    <row r="136" spans="1:25">
      <c r="A136" s="77" t="str">
        <f t="shared" si="7"/>
        <v/>
      </c>
      <c r="B136" s="77" t="str">
        <f t="shared" si="8"/>
        <v/>
      </c>
      <c r="C136" s="78" t="str">
        <f t="shared" si="9"/>
        <v/>
      </c>
      <c r="D136" s="78" t="str">
        <f t="shared" si="10"/>
        <v/>
      </c>
      <c r="E136" s="78" t="str">
        <f t="shared" si="11"/>
        <v/>
      </c>
      <c r="F136" s="78" t="str">
        <f t="shared" si="12"/>
        <v/>
      </c>
      <c r="G136" s="78" t="str">
        <f t="shared" ref="G136:H136" si="76">IF(ISBLANK(F71),"",F71)</f>
        <v/>
      </c>
      <c r="H136" s="79" t="str">
        <f t="shared" si="76"/>
        <v/>
      </c>
      <c r="I136" s="78" t="str">
        <f t="shared" si="14"/>
        <v/>
      </c>
      <c r="J136" s="78" t="str">
        <f t="shared" ca="1" si="15"/>
        <v/>
      </c>
      <c r="K136" s="78" t="str">
        <f t="shared" si="16"/>
        <v/>
      </c>
      <c r="L136" s="78" t="str">
        <f t="shared" si="17"/>
        <v/>
      </c>
      <c r="M136" s="79" t="str">
        <f t="shared" si="18"/>
        <v/>
      </c>
      <c r="N136" s="78" t="str">
        <f t="shared" si="19"/>
        <v/>
      </c>
      <c r="O136" s="78" t="str">
        <f t="shared" si="20"/>
        <v/>
      </c>
      <c r="P136" s="79" t="str">
        <f t="shared" si="21"/>
        <v/>
      </c>
      <c r="Q136" s="78" t="str">
        <f t="shared" si="22"/>
        <v/>
      </c>
      <c r="R136" s="79" t="str">
        <f t="shared" si="23"/>
        <v xml:space="preserve">   </v>
      </c>
      <c r="S136" s="81"/>
      <c r="T136" s="81"/>
      <c r="U136" s="81"/>
      <c r="V136" s="81"/>
      <c r="W136" s="81"/>
      <c r="X136" s="81"/>
      <c r="Y136" s="94"/>
    </row>
    <row r="137" spans="1:25">
      <c r="A137" s="77" t="str">
        <f t="shared" si="7"/>
        <v/>
      </c>
      <c r="B137" s="77" t="str">
        <f t="shared" si="8"/>
        <v/>
      </c>
      <c r="C137" s="78" t="str">
        <f t="shared" si="9"/>
        <v/>
      </c>
      <c r="D137" s="78" t="str">
        <f t="shared" si="10"/>
        <v/>
      </c>
      <c r="E137" s="78" t="str">
        <f t="shared" si="11"/>
        <v/>
      </c>
      <c r="F137" s="78" t="str">
        <f t="shared" si="12"/>
        <v/>
      </c>
      <c r="G137" s="78" t="str">
        <f t="shared" ref="G137:H137" si="77">IF(ISBLANK(F72),"",F72)</f>
        <v/>
      </c>
      <c r="H137" s="79" t="str">
        <f t="shared" si="77"/>
        <v/>
      </c>
      <c r="I137" s="78" t="str">
        <f t="shared" si="14"/>
        <v/>
      </c>
      <c r="J137" s="78" t="str">
        <f t="shared" ca="1" si="15"/>
        <v/>
      </c>
      <c r="K137" s="78" t="str">
        <f t="shared" si="16"/>
        <v/>
      </c>
      <c r="L137" s="78" t="str">
        <f t="shared" si="17"/>
        <v/>
      </c>
      <c r="M137" s="79" t="str">
        <f t="shared" si="18"/>
        <v/>
      </c>
      <c r="N137" s="78" t="str">
        <f t="shared" si="19"/>
        <v/>
      </c>
      <c r="O137" s="78" t="str">
        <f t="shared" si="20"/>
        <v/>
      </c>
      <c r="P137" s="79" t="str">
        <f t="shared" si="21"/>
        <v/>
      </c>
      <c r="Q137" s="78" t="str">
        <f t="shared" si="22"/>
        <v/>
      </c>
      <c r="R137" s="79" t="str">
        <f t="shared" si="23"/>
        <v xml:space="preserve">   </v>
      </c>
      <c r="S137" s="81"/>
      <c r="T137" s="81"/>
      <c r="U137" s="81"/>
      <c r="V137" s="81"/>
      <c r="W137" s="81"/>
      <c r="X137" s="81"/>
      <c r="Y137" s="94"/>
    </row>
    <row r="138" spans="1:25">
      <c r="A138" s="77" t="str">
        <f t="shared" si="7"/>
        <v/>
      </c>
      <c r="B138" s="77" t="str">
        <f t="shared" si="8"/>
        <v/>
      </c>
      <c r="C138" s="78" t="str">
        <f t="shared" si="9"/>
        <v/>
      </c>
      <c r="D138" s="78" t="str">
        <f t="shared" si="10"/>
        <v/>
      </c>
      <c r="E138" s="78" t="str">
        <f t="shared" si="11"/>
        <v/>
      </c>
      <c r="F138" s="78" t="str">
        <f t="shared" si="12"/>
        <v/>
      </c>
      <c r="G138" s="78" t="str">
        <f t="shared" ref="G138:H138" si="78">IF(ISBLANK(F73),"",F73)</f>
        <v/>
      </c>
      <c r="H138" s="79" t="str">
        <f t="shared" si="78"/>
        <v/>
      </c>
      <c r="I138" s="78" t="str">
        <f t="shared" si="14"/>
        <v/>
      </c>
      <c r="J138" s="78" t="str">
        <f t="shared" ca="1" si="15"/>
        <v/>
      </c>
      <c r="K138" s="78" t="str">
        <f t="shared" si="16"/>
        <v/>
      </c>
      <c r="L138" s="78" t="str">
        <f t="shared" si="17"/>
        <v/>
      </c>
      <c r="M138" s="79" t="str">
        <f t="shared" si="18"/>
        <v/>
      </c>
      <c r="N138" s="78" t="str">
        <f t="shared" si="19"/>
        <v/>
      </c>
      <c r="O138" s="78" t="str">
        <f t="shared" si="20"/>
        <v/>
      </c>
      <c r="P138" s="79" t="str">
        <f t="shared" si="21"/>
        <v/>
      </c>
      <c r="Q138" s="78" t="str">
        <f t="shared" si="22"/>
        <v/>
      </c>
      <c r="R138" s="79" t="str">
        <f t="shared" si="23"/>
        <v xml:space="preserve">   </v>
      </c>
      <c r="S138" s="81"/>
      <c r="T138" s="81"/>
      <c r="U138" s="81"/>
      <c r="V138" s="81"/>
      <c r="W138" s="81"/>
      <c r="X138" s="81"/>
      <c r="Y138" s="94"/>
    </row>
    <row r="139" spans="1:25">
      <c r="A139" s="77" t="str">
        <f t="shared" si="7"/>
        <v/>
      </c>
      <c r="B139" s="77" t="str">
        <f t="shared" si="8"/>
        <v/>
      </c>
      <c r="C139" s="78" t="str">
        <f t="shared" si="9"/>
        <v/>
      </c>
      <c r="D139" s="78" t="str">
        <f t="shared" si="10"/>
        <v/>
      </c>
      <c r="E139" s="78" t="str">
        <f t="shared" si="11"/>
        <v/>
      </c>
      <c r="F139" s="78" t="str">
        <f t="shared" si="12"/>
        <v/>
      </c>
      <c r="G139" s="78" t="str">
        <f t="shared" ref="G139:H139" si="79">IF(ISBLANK(F74),"",F74)</f>
        <v/>
      </c>
      <c r="H139" s="79" t="str">
        <f t="shared" si="79"/>
        <v/>
      </c>
      <c r="I139" s="78" t="str">
        <f t="shared" si="14"/>
        <v/>
      </c>
      <c r="J139" s="78" t="str">
        <f t="shared" ca="1" si="15"/>
        <v/>
      </c>
      <c r="K139" s="78" t="str">
        <f t="shared" si="16"/>
        <v/>
      </c>
      <c r="L139" s="78" t="str">
        <f t="shared" si="17"/>
        <v/>
      </c>
      <c r="M139" s="79" t="str">
        <f t="shared" si="18"/>
        <v/>
      </c>
      <c r="N139" s="78" t="str">
        <f t="shared" si="19"/>
        <v/>
      </c>
      <c r="O139" s="78" t="str">
        <f t="shared" si="20"/>
        <v/>
      </c>
      <c r="P139" s="79" t="str">
        <f t="shared" si="21"/>
        <v/>
      </c>
      <c r="Q139" s="78" t="str">
        <f t="shared" si="22"/>
        <v/>
      </c>
      <c r="R139" s="79" t="str">
        <f t="shared" si="23"/>
        <v xml:space="preserve">   </v>
      </c>
      <c r="S139" s="81"/>
      <c r="T139" s="81"/>
      <c r="U139" s="81"/>
      <c r="V139" s="81"/>
      <c r="W139" s="81"/>
      <c r="X139" s="81"/>
      <c r="Y139" s="94"/>
    </row>
    <row r="140" spans="1:25">
      <c r="A140" s="77" t="str">
        <f t="shared" si="7"/>
        <v/>
      </c>
      <c r="B140" s="77" t="str">
        <f t="shared" si="8"/>
        <v/>
      </c>
      <c r="C140" s="78" t="str">
        <f t="shared" si="9"/>
        <v/>
      </c>
      <c r="D140" s="78" t="str">
        <f t="shared" si="10"/>
        <v/>
      </c>
      <c r="E140" s="78" t="str">
        <f t="shared" si="11"/>
        <v/>
      </c>
      <c r="F140" s="78" t="str">
        <f t="shared" si="12"/>
        <v/>
      </c>
      <c r="G140" s="78" t="str">
        <f t="shared" ref="G140:H140" si="80">IF(ISBLANK(F75),"",F75)</f>
        <v/>
      </c>
      <c r="H140" s="79" t="str">
        <f t="shared" si="80"/>
        <v/>
      </c>
      <c r="I140" s="78" t="str">
        <f t="shared" si="14"/>
        <v/>
      </c>
      <c r="J140" s="78" t="str">
        <f t="shared" ca="1" si="15"/>
        <v/>
      </c>
      <c r="K140" s="78" t="str">
        <f t="shared" si="16"/>
        <v/>
      </c>
      <c r="L140" s="78" t="str">
        <f t="shared" si="17"/>
        <v/>
      </c>
      <c r="M140" s="79" t="str">
        <f t="shared" si="18"/>
        <v/>
      </c>
      <c r="N140" s="78" t="str">
        <f t="shared" si="19"/>
        <v/>
      </c>
      <c r="O140" s="78" t="str">
        <f t="shared" si="20"/>
        <v/>
      </c>
      <c r="P140" s="79" t="str">
        <f t="shared" si="21"/>
        <v/>
      </c>
      <c r="Q140" s="78" t="str">
        <f t="shared" si="22"/>
        <v/>
      </c>
      <c r="R140" s="79" t="str">
        <f t="shared" si="23"/>
        <v xml:space="preserve">   </v>
      </c>
      <c r="S140" s="81"/>
      <c r="T140" s="81"/>
      <c r="U140" s="81"/>
      <c r="V140" s="81"/>
      <c r="W140" s="81"/>
      <c r="X140" s="81"/>
      <c r="Y140" s="94"/>
    </row>
    <row r="141" spans="1:25">
      <c r="A141" s="77" t="str">
        <f t="shared" si="7"/>
        <v/>
      </c>
      <c r="B141" s="77" t="str">
        <f t="shared" si="8"/>
        <v/>
      </c>
      <c r="C141" s="78" t="str">
        <f t="shared" si="9"/>
        <v/>
      </c>
      <c r="D141" s="78" t="str">
        <f t="shared" si="10"/>
        <v/>
      </c>
      <c r="E141" s="78" t="str">
        <f t="shared" si="11"/>
        <v/>
      </c>
      <c r="F141" s="78" t="str">
        <f t="shared" si="12"/>
        <v/>
      </c>
      <c r="G141" s="78" t="str">
        <f t="shared" ref="G141:H141" si="81">IF(ISBLANK(F76),"",F76)</f>
        <v/>
      </c>
      <c r="H141" s="79" t="str">
        <f t="shared" si="81"/>
        <v/>
      </c>
      <c r="I141" s="78" t="str">
        <f t="shared" si="14"/>
        <v/>
      </c>
      <c r="J141" s="78" t="str">
        <f t="shared" ca="1" si="15"/>
        <v/>
      </c>
      <c r="K141" s="78" t="str">
        <f t="shared" si="16"/>
        <v/>
      </c>
      <c r="L141" s="78" t="str">
        <f t="shared" si="17"/>
        <v/>
      </c>
      <c r="M141" s="79" t="str">
        <f t="shared" si="18"/>
        <v/>
      </c>
      <c r="N141" s="78" t="str">
        <f t="shared" si="19"/>
        <v/>
      </c>
      <c r="O141" s="78" t="str">
        <f t="shared" si="20"/>
        <v/>
      </c>
      <c r="P141" s="79" t="str">
        <f t="shared" si="21"/>
        <v/>
      </c>
      <c r="Q141" s="78" t="str">
        <f t="shared" si="22"/>
        <v/>
      </c>
      <c r="R141" s="79" t="str">
        <f t="shared" si="23"/>
        <v xml:space="preserve">   </v>
      </c>
      <c r="S141" s="81"/>
      <c r="T141" s="81"/>
      <c r="U141" s="81"/>
      <c r="V141" s="81"/>
      <c r="W141" s="81"/>
      <c r="X141" s="81"/>
      <c r="Y141" s="94"/>
    </row>
    <row r="142" spans="1:25">
      <c r="A142" s="77" t="str">
        <f t="shared" si="7"/>
        <v/>
      </c>
      <c r="B142" s="77" t="str">
        <f t="shared" si="8"/>
        <v/>
      </c>
      <c r="C142" s="78" t="str">
        <f t="shared" si="9"/>
        <v/>
      </c>
      <c r="D142" s="78" t="str">
        <f t="shared" si="10"/>
        <v/>
      </c>
      <c r="E142" s="78" t="str">
        <f t="shared" si="11"/>
        <v/>
      </c>
      <c r="F142" s="78" t="str">
        <f t="shared" si="12"/>
        <v/>
      </c>
      <c r="G142" s="78" t="str">
        <f t="shared" ref="G142:H142" si="82">IF(ISBLANK(F77),"",F77)</f>
        <v/>
      </c>
      <c r="H142" s="79" t="str">
        <f t="shared" si="82"/>
        <v/>
      </c>
      <c r="I142" s="78" t="str">
        <f t="shared" si="14"/>
        <v/>
      </c>
      <c r="J142" s="78" t="str">
        <f t="shared" ca="1" si="15"/>
        <v/>
      </c>
      <c r="K142" s="78" t="str">
        <f t="shared" si="16"/>
        <v/>
      </c>
      <c r="L142" s="78" t="str">
        <f t="shared" si="17"/>
        <v/>
      </c>
      <c r="M142" s="79" t="str">
        <f t="shared" si="18"/>
        <v/>
      </c>
      <c r="N142" s="78" t="str">
        <f t="shared" si="19"/>
        <v/>
      </c>
      <c r="O142" s="78" t="str">
        <f t="shared" si="20"/>
        <v/>
      </c>
      <c r="P142" s="79" t="str">
        <f t="shared" si="21"/>
        <v/>
      </c>
      <c r="Q142" s="78" t="str">
        <f t="shared" si="22"/>
        <v/>
      </c>
      <c r="R142" s="79" t="str">
        <f t="shared" si="23"/>
        <v xml:space="preserve">   </v>
      </c>
      <c r="S142" s="81"/>
      <c r="T142" s="81"/>
      <c r="U142" s="81"/>
      <c r="V142" s="81"/>
      <c r="W142" s="81"/>
      <c r="X142" s="81"/>
      <c r="Y142" s="94"/>
    </row>
    <row r="143" spans="1:25">
      <c r="A143" s="43"/>
      <c r="G143" s="40"/>
      <c r="O143" s="40"/>
      <c r="Q143" s="40"/>
      <c r="S143" s="42"/>
      <c r="T143" s="42"/>
      <c r="U143" s="42"/>
      <c r="V143" s="42"/>
      <c r="W143" s="42"/>
      <c r="X143" s="42"/>
      <c r="Y143" s="90"/>
    </row>
    <row r="144" spans="1:25">
      <c r="A144" s="43"/>
      <c r="G144" s="40"/>
      <c r="O144" s="40"/>
      <c r="Q144" s="40"/>
      <c r="S144" s="42"/>
      <c r="T144" s="42"/>
      <c r="U144" s="42"/>
      <c r="V144" s="42"/>
      <c r="W144" s="42"/>
      <c r="X144" s="42"/>
      <c r="Y144" s="90"/>
    </row>
    <row r="145" spans="1:25">
      <c r="A145" s="43"/>
      <c r="G145" s="40"/>
      <c r="O145" s="40"/>
      <c r="Q145" s="40"/>
      <c r="S145" s="42"/>
      <c r="T145" s="42"/>
      <c r="U145" s="42"/>
      <c r="V145" s="42"/>
      <c r="W145" s="42"/>
      <c r="X145" s="42"/>
      <c r="Y145" s="90"/>
    </row>
  </sheetData>
  <mergeCells count="3">
    <mergeCell ref="A1:M1"/>
    <mergeCell ref="E3:G3"/>
    <mergeCell ref="E4:G4"/>
  </mergeCells>
  <dataValidations count="3">
    <dataValidation type="list" allowBlank="1" showErrorMessage="1" sqref="B15">
      <formula1>"Air,Ocean"</formula1>
    </dataValidation>
    <dataValidation type="list" allowBlank="1" showErrorMessage="1" sqref="B4">
      <formula1>"Kohl's,Li &amp; Fung,Domestic Vendor,Factory Direct Vendor"</formula1>
    </dataValidation>
    <dataValidation type="list" allowBlank="1" showErrorMessage="1" sqref="C18:C77">
      <formula1>$O$18:$U$18</formula1>
    </dataValidation>
  </dataValidations>
  <printOptions horizontalCentered="1"/>
  <pageMargins left="0.2" right="0.2" top="0.16" bottom="0.16" header="0" footer="0"/>
  <pageSetup orientation="landscape" r:id="rId1"/>
  <legacyDrawing r:id="rId2"/>
  <extLst>
    <ext xmlns:x14="http://schemas.microsoft.com/office/spreadsheetml/2009/9/main" uri="{CCE6A557-97BC-4b89-ADB6-D9C93CAAB3DF}">
      <x14:dataValidations xmlns:xm="http://schemas.microsoft.com/office/excel/2006/main" count="64">
        <x14:dataValidation type="list" allowBlank="1" showErrorMessage="1">
          <x14:formula1>
            <xm:f>'Data Validation'!$B$3:$B$8</xm:f>
          </x14:formula1>
          <xm:sqref>B7</xm:sqref>
        </x14:dataValidation>
        <x14:dataValidation type="list" allowBlank="1" showErrorMessage="1">
          <x14:formula1>
            <xm:f>'Data Validation'!$F$3:$F$8</xm:f>
          </x14:formula1>
          <xm:sqref>B6</xm:sqref>
        </x14:dataValidation>
        <x14:dataValidation type="list" allowBlank="1" showErrorMessage="1">
          <x14:formula1>
            <xm:f>'Data Validation'!$J$3:$J26</xm:f>
          </x14:formula1>
          <xm:sqref>B20</xm:sqref>
        </x14:dataValidation>
        <x14:dataValidation type="list" allowBlank="1" showErrorMessage="1">
          <x14:formula1>
            <xm:f>'Data Validation'!$E$3:$E45</xm:f>
          </x14:formula1>
          <xm:sqref>B8</xm:sqref>
        </x14:dataValidation>
        <x14:dataValidation type="list" allowBlank="1" showErrorMessage="1">
          <x14:formula1>
            <xm:f>'Data Validation'!$J$3:$J26</xm:f>
          </x14:formula1>
          <xm:sqref>B19</xm:sqref>
        </x14:dataValidation>
        <x14:dataValidation type="list" allowBlank="1" showErrorMessage="1">
          <x14:formula1>
            <xm:f>'Data Validation'!$J$3:$J26</xm:f>
          </x14:formula1>
          <xm:sqref>B18</xm:sqref>
        </x14:dataValidation>
        <x14:dataValidation type="list" allowBlank="1" showErrorMessage="1">
          <x14:formula1>
            <xm:f>'Data Validation'!$J$3:$J26</xm:f>
          </x14:formula1>
          <xm:sqref>B21</xm:sqref>
        </x14:dataValidation>
        <x14:dataValidation type="list" allowBlank="1" showErrorMessage="1">
          <x14:formula1>
            <xm:f>'Data Validation'!$J$3:$J26</xm:f>
          </x14:formula1>
          <xm:sqref>B22</xm:sqref>
        </x14:dataValidation>
        <x14:dataValidation type="list" allowBlank="1" showErrorMessage="1">
          <x14:formula1>
            <xm:f>'Data Validation'!$J$3:$J26</xm:f>
          </x14:formula1>
          <xm:sqref>B23</xm:sqref>
        </x14:dataValidation>
        <x14:dataValidation type="list" allowBlank="1" showErrorMessage="1">
          <x14:formula1>
            <xm:f>'Data Validation'!$J$3:$J26</xm:f>
          </x14:formula1>
          <xm:sqref>B24</xm:sqref>
        </x14:dataValidation>
        <x14:dataValidation type="list" allowBlank="1" showErrorMessage="1">
          <x14:formula1>
            <xm:f>'Data Validation'!$J$3:$J26</xm:f>
          </x14:formula1>
          <xm:sqref>B25</xm:sqref>
        </x14:dataValidation>
        <x14:dataValidation type="list" allowBlank="1" showErrorMessage="1">
          <x14:formula1>
            <xm:f>'Data Validation'!$J$3:$J26</xm:f>
          </x14:formula1>
          <xm:sqref>B26</xm:sqref>
        </x14:dataValidation>
        <x14:dataValidation type="list" allowBlank="1" showErrorMessage="1">
          <x14:formula1>
            <xm:f>'Data Validation'!$J$3:$J26</xm:f>
          </x14:formula1>
          <xm:sqref>B27</xm:sqref>
        </x14:dataValidation>
        <x14:dataValidation type="list" allowBlank="1" showErrorMessage="1">
          <x14:formula1>
            <xm:f>'Data Validation'!$J$3:$J26</xm:f>
          </x14:formula1>
          <xm:sqref>B28</xm:sqref>
        </x14:dataValidation>
        <x14:dataValidation type="list" allowBlank="1" showErrorMessage="1">
          <x14:formula1>
            <xm:f>'Data Validation'!$J$3:$J26</xm:f>
          </x14:formula1>
          <xm:sqref>B29</xm:sqref>
        </x14:dataValidation>
        <x14:dataValidation type="list" allowBlank="1" showErrorMessage="1">
          <x14:formula1>
            <xm:f>'Data Validation'!$J$3:$J26</xm:f>
          </x14:formula1>
          <xm:sqref>B30</xm:sqref>
        </x14:dataValidation>
        <x14:dataValidation type="list" allowBlank="1" showErrorMessage="1">
          <x14:formula1>
            <xm:f>'Data Validation'!$J$3:$J26</xm:f>
          </x14:formula1>
          <xm:sqref>B31</xm:sqref>
        </x14:dataValidation>
        <x14:dataValidation type="list" allowBlank="1" showErrorMessage="1">
          <x14:formula1>
            <xm:f>'Data Validation'!$J$3:$J26</xm:f>
          </x14:formula1>
          <xm:sqref>B32</xm:sqref>
        </x14:dataValidation>
        <x14:dataValidation type="list" allowBlank="1" showErrorMessage="1">
          <x14:formula1>
            <xm:f>'Data Validation'!$J$3:$J26</xm:f>
          </x14:formula1>
          <xm:sqref>B33</xm:sqref>
        </x14:dataValidation>
        <x14:dataValidation type="list" allowBlank="1" showErrorMessage="1">
          <x14:formula1>
            <xm:f>'Data Validation'!$J$3:$J26</xm:f>
          </x14:formula1>
          <xm:sqref>B34</xm:sqref>
        </x14:dataValidation>
        <x14:dataValidation type="list" allowBlank="1" showErrorMessage="1">
          <x14:formula1>
            <xm:f>'Data Validation'!$J$3:$J26</xm:f>
          </x14:formula1>
          <xm:sqref>B35</xm:sqref>
        </x14:dataValidation>
        <x14:dataValidation type="list" allowBlank="1" showErrorMessage="1">
          <x14:formula1>
            <xm:f>'Data Validation'!$J$3:$J26</xm:f>
          </x14:formula1>
          <xm:sqref>B36</xm:sqref>
        </x14:dataValidation>
        <x14:dataValidation type="list" allowBlank="1" showErrorMessage="1">
          <x14:formula1>
            <xm:f>'Data Validation'!$J$3:$J26</xm:f>
          </x14:formula1>
          <xm:sqref>B37</xm:sqref>
        </x14:dataValidation>
        <x14:dataValidation type="list" allowBlank="1" showErrorMessage="1">
          <x14:formula1>
            <xm:f>'Data Validation'!$J$3:$J26</xm:f>
          </x14:formula1>
          <xm:sqref>B38</xm:sqref>
        </x14:dataValidation>
        <x14:dataValidation type="list" allowBlank="1" showErrorMessage="1">
          <x14:formula1>
            <xm:f>'Data Validation'!$J$3:$J26</xm:f>
          </x14:formula1>
          <xm:sqref>B39</xm:sqref>
        </x14:dataValidation>
        <x14:dataValidation type="list" allowBlank="1" showErrorMessage="1">
          <x14:formula1>
            <xm:f>'Data Validation'!$J$3:$J26</xm:f>
          </x14:formula1>
          <xm:sqref>B40</xm:sqref>
        </x14:dataValidation>
        <x14:dataValidation type="list" allowBlank="1" showErrorMessage="1">
          <x14:formula1>
            <xm:f>'Data Validation'!$J$3:$J26</xm:f>
          </x14:formula1>
          <xm:sqref>B41</xm:sqref>
        </x14:dataValidation>
        <x14:dataValidation type="list" allowBlank="1" showErrorMessage="1">
          <x14:formula1>
            <xm:f>'Data Validation'!$J$3:$J26</xm:f>
          </x14:formula1>
          <xm:sqref>B42</xm:sqref>
        </x14:dataValidation>
        <x14:dataValidation type="list" allowBlank="1" showErrorMessage="1">
          <x14:formula1>
            <xm:f>'Data Validation'!$J$3:$J26</xm:f>
          </x14:formula1>
          <xm:sqref>B43</xm:sqref>
        </x14:dataValidation>
        <x14:dataValidation type="list" allowBlank="1" showErrorMessage="1">
          <x14:formula1>
            <xm:f>'Data Validation'!$J$3:$J26</xm:f>
          </x14:formula1>
          <xm:sqref>B44</xm:sqref>
        </x14:dataValidation>
        <x14:dataValidation type="list" allowBlank="1" showErrorMessage="1">
          <x14:formula1>
            <xm:f>'Data Validation'!$J$3:$J26</xm:f>
          </x14:formula1>
          <xm:sqref>B45</xm:sqref>
        </x14:dataValidation>
        <x14:dataValidation type="list" allowBlank="1" showErrorMessage="1">
          <x14:formula1>
            <xm:f>'Data Validation'!$J$3:$J26</xm:f>
          </x14:formula1>
          <xm:sqref>B46</xm:sqref>
        </x14:dataValidation>
        <x14:dataValidation type="list" allowBlank="1" showErrorMessage="1">
          <x14:formula1>
            <xm:f>'Data Validation'!$J$3:$J26</xm:f>
          </x14:formula1>
          <xm:sqref>B47</xm:sqref>
        </x14:dataValidation>
        <x14:dataValidation type="list" allowBlank="1" showErrorMessage="1">
          <x14:formula1>
            <xm:f>'Data Validation'!$J$3:$J26</xm:f>
          </x14:formula1>
          <xm:sqref>B48</xm:sqref>
        </x14:dataValidation>
        <x14:dataValidation type="list" allowBlank="1" showErrorMessage="1">
          <x14:formula1>
            <xm:f>'Data Validation'!$J$3:$J26</xm:f>
          </x14:formula1>
          <xm:sqref>B49</xm:sqref>
        </x14:dataValidation>
        <x14:dataValidation type="list" allowBlank="1" showErrorMessage="1">
          <x14:formula1>
            <xm:f>'Data Validation'!$J$3:$J26</xm:f>
          </x14:formula1>
          <xm:sqref>B50</xm:sqref>
        </x14:dataValidation>
        <x14:dataValidation type="list" allowBlank="1" showErrorMessage="1">
          <x14:formula1>
            <xm:f>'Data Validation'!$J$3:$J26</xm:f>
          </x14:formula1>
          <xm:sqref>B51</xm:sqref>
        </x14:dataValidation>
        <x14:dataValidation type="list" allowBlank="1" showErrorMessage="1">
          <x14:formula1>
            <xm:f>'Data Validation'!$J$3:$J26</xm:f>
          </x14:formula1>
          <xm:sqref>B52</xm:sqref>
        </x14:dataValidation>
        <x14:dataValidation type="list" allowBlank="1" showErrorMessage="1">
          <x14:formula1>
            <xm:f>'Data Validation'!$J$3:$J26</xm:f>
          </x14:formula1>
          <xm:sqref>B53</xm:sqref>
        </x14:dataValidation>
        <x14:dataValidation type="list" allowBlank="1" showErrorMessage="1">
          <x14:formula1>
            <xm:f>'Data Validation'!$J$3:$J26</xm:f>
          </x14:formula1>
          <xm:sqref>B54</xm:sqref>
        </x14:dataValidation>
        <x14:dataValidation type="list" allowBlank="1" showErrorMessage="1">
          <x14:formula1>
            <xm:f>'Data Validation'!$J$3:$J26</xm:f>
          </x14:formula1>
          <xm:sqref>B55</xm:sqref>
        </x14:dataValidation>
        <x14:dataValidation type="list" allowBlank="1" showErrorMessage="1">
          <x14:formula1>
            <xm:f>'Data Validation'!$J$3:$J26</xm:f>
          </x14:formula1>
          <xm:sqref>B56</xm:sqref>
        </x14:dataValidation>
        <x14:dataValidation type="list" allowBlank="1" showErrorMessage="1">
          <x14:formula1>
            <xm:f>'Data Validation'!$J$3:$J26</xm:f>
          </x14:formula1>
          <xm:sqref>B57</xm:sqref>
        </x14:dataValidation>
        <x14:dataValidation type="list" allowBlank="1" showErrorMessage="1">
          <x14:formula1>
            <xm:f>'Data Validation'!$J$3:$J26</xm:f>
          </x14:formula1>
          <xm:sqref>B58</xm:sqref>
        </x14:dataValidation>
        <x14:dataValidation type="list" allowBlank="1" showErrorMessage="1">
          <x14:formula1>
            <xm:f>'Data Validation'!$J$3:$J26</xm:f>
          </x14:formula1>
          <xm:sqref>B59</xm:sqref>
        </x14:dataValidation>
        <x14:dataValidation type="list" allowBlank="1" showErrorMessage="1">
          <x14:formula1>
            <xm:f>'Data Validation'!$J$3:$J26</xm:f>
          </x14:formula1>
          <xm:sqref>B60</xm:sqref>
        </x14:dataValidation>
        <x14:dataValidation type="list" allowBlank="1" showErrorMessage="1">
          <x14:formula1>
            <xm:f>'Data Validation'!$J$3:$J26</xm:f>
          </x14:formula1>
          <xm:sqref>B61</xm:sqref>
        </x14:dataValidation>
        <x14:dataValidation type="list" allowBlank="1" showErrorMessage="1">
          <x14:formula1>
            <xm:f>'Data Validation'!$J$3:$J26</xm:f>
          </x14:formula1>
          <xm:sqref>B62</xm:sqref>
        </x14:dataValidation>
        <x14:dataValidation type="list" allowBlank="1" showErrorMessage="1">
          <x14:formula1>
            <xm:f>'Data Validation'!$J$3:$J26</xm:f>
          </x14:formula1>
          <xm:sqref>B63</xm:sqref>
        </x14:dataValidation>
        <x14:dataValidation type="list" allowBlank="1" showErrorMessage="1">
          <x14:formula1>
            <xm:f>'Data Validation'!$J$3:$J26</xm:f>
          </x14:formula1>
          <xm:sqref>B64</xm:sqref>
        </x14:dataValidation>
        <x14:dataValidation type="list" allowBlank="1" showErrorMessage="1">
          <x14:formula1>
            <xm:f>'Data Validation'!$J$3:$J26</xm:f>
          </x14:formula1>
          <xm:sqref>B65</xm:sqref>
        </x14:dataValidation>
        <x14:dataValidation type="list" allowBlank="1" showErrorMessage="1">
          <x14:formula1>
            <xm:f>'Data Validation'!$J$3:$J26</xm:f>
          </x14:formula1>
          <xm:sqref>B66</xm:sqref>
        </x14:dataValidation>
        <x14:dataValidation type="list" allowBlank="1" showErrorMessage="1">
          <x14:formula1>
            <xm:f>'Data Validation'!$J$3:$J26</xm:f>
          </x14:formula1>
          <xm:sqref>B67</xm:sqref>
        </x14:dataValidation>
        <x14:dataValidation type="list" allowBlank="1" showErrorMessage="1">
          <x14:formula1>
            <xm:f>'Data Validation'!$J$3:$J26</xm:f>
          </x14:formula1>
          <xm:sqref>B68</xm:sqref>
        </x14:dataValidation>
        <x14:dataValidation type="list" allowBlank="1" showErrorMessage="1">
          <x14:formula1>
            <xm:f>'Data Validation'!$J$3:$J26</xm:f>
          </x14:formula1>
          <xm:sqref>B69</xm:sqref>
        </x14:dataValidation>
        <x14:dataValidation type="list" allowBlank="1" showErrorMessage="1">
          <x14:formula1>
            <xm:f>'Data Validation'!$J$3:$J26</xm:f>
          </x14:formula1>
          <xm:sqref>B70</xm:sqref>
        </x14:dataValidation>
        <x14:dataValidation type="list" allowBlank="1" showErrorMessage="1">
          <x14:formula1>
            <xm:f>'Data Validation'!$J$3:$J26</xm:f>
          </x14:formula1>
          <xm:sqref>B71</xm:sqref>
        </x14:dataValidation>
        <x14:dataValidation type="list" allowBlank="1" showErrorMessage="1">
          <x14:formula1>
            <xm:f>'Data Validation'!$J$3:$J26</xm:f>
          </x14:formula1>
          <xm:sqref>B72</xm:sqref>
        </x14:dataValidation>
        <x14:dataValidation type="list" allowBlank="1" showErrorMessage="1">
          <x14:formula1>
            <xm:f>'Data Validation'!$J$3:$J26</xm:f>
          </x14:formula1>
          <xm:sqref>B73</xm:sqref>
        </x14:dataValidation>
        <x14:dataValidation type="list" allowBlank="1" showErrorMessage="1">
          <x14:formula1>
            <xm:f>'Data Validation'!$J$3:$J26</xm:f>
          </x14:formula1>
          <xm:sqref>B74</xm:sqref>
        </x14:dataValidation>
        <x14:dataValidation type="list" allowBlank="1" showErrorMessage="1">
          <x14:formula1>
            <xm:f>'Data Validation'!$J$3:$J26</xm:f>
          </x14:formula1>
          <xm:sqref>B75</xm:sqref>
        </x14:dataValidation>
        <x14:dataValidation type="list" allowBlank="1" showErrorMessage="1">
          <x14:formula1>
            <xm:f>'Data Validation'!$J$3:$J26</xm:f>
          </x14:formula1>
          <xm:sqref>B76</xm:sqref>
        </x14:dataValidation>
        <x14:dataValidation type="list" allowBlank="1" showErrorMessage="1">
          <x14:formula1>
            <xm:f>'Data Validation'!$J$3:$J26</xm:f>
          </x14:formula1>
          <xm:sqref>B77</xm:sqref>
        </x14:dataValidation>
        <x14:dataValidation type="list" allowBlank="1" showErrorMessage="1">
          <x14:formula1>
            <xm:f>'Data Validation'!$C$3:$C11</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zoomScale="90" zoomScaleNormal="90" workbookViewId="0">
      <selection activeCell="H22" sqref="H22"/>
    </sheetView>
  </sheetViews>
  <sheetFormatPr defaultRowHeight="14.5"/>
  <cols>
    <col min="2" max="2" width="37.453125" customWidth="1"/>
    <col min="3" max="3" width="61.54296875" customWidth="1"/>
    <col min="4" max="4" width="56.6328125" customWidth="1"/>
  </cols>
  <sheetData>
    <row r="1" spans="2:5" ht="15" thickBot="1"/>
    <row r="2" spans="2:5" ht="19" thickBot="1">
      <c r="B2" s="142" t="s">
        <v>210</v>
      </c>
      <c r="C2" s="143"/>
      <c r="D2" s="144"/>
      <c r="E2" s="110"/>
    </row>
    <row r="3" spans="2:5" s="104" customFormat="1" ht="18.5" customHeight="1">
      <c r="B3" s="145" t="s">
        <v>21</v>
      </c>
      <c r="C3" s="107" t="s">
        <v>177</v>
      </c>
      <c r="D3" s="145" t="s">
        <v>214</v>
      </c>
    </row>
    <row r="4" spans="2:5" s="104" customFormat="1" ht="14.5" customHeight="1">
      <c r="B4" s="146"/>
      <c r="C4" s="105" t="s">
        <v>211</v>
      </c>
      <c r="D4" s="146"/>
    </row>
    <row r="5" spans="2:5" s="104" customFormat="1" ht="29.5" thickBot="1">
      <c r="B5" s="147"/>
      <c r="C5" s="106" t="s">
        <v>212</v>
      </c>
      <c r="D5" s="106" t="s">
        <v>213</v>
      </c>
    </row>
    <row r="6" spans="2:5" ht="15" thickBot="1">
      <c r="B6" s="97" t="s">
        <v>64</v>
      </c>
      <c r="C6" s="98" t="s">
        <v>180</v>
      </c>
      <c r="D6" s="99"/>
    </row>
    <row r="7" spans="2:5" ht="15" thickBot="1">
      <c r="B7" s="97" t="s">
        <v>48</v>
      </c>
      <c r="C7" s="98" t="s">
        <v>182</v>
      </c>
      <c r="D7" s="99"/>
    </row>
    <row r="8" spans="2:5" ht="15" thickBot="1">
      <c r="B8" s="97" t="s">
        <v>50</v>
      </c>
      <c r="C8" s="98" t="s">
        <v>80</v>
      </c>
      <c r="D8" s="98" t="s">
        <v>184</v>
      </c>
    </row>
    <row r="9" spans="2:5" ht="15" thickBot="1">
      <c r="B9" s="97" t="s">
        <v>88</v>
      </c>
      <c r="C9" s="98" t="s">
        <v>186</v>
      </c>
      <c r="D9" s="98" t="s">
        <v>187</v>
      </c>
    </row>
    <row r="10" spans="2:5" ht="15" thickBot="1">
      <c r="B10" s="97" t="s">
        <v>96</v>
      </c>
      <c r="C10" s="98" t="s">
        <v>184</v>
      </c>
      <c r="D10" s="98" t="s">
        <v>189</v>
      </c>
    </row>
    <row r="11" spans="2:5" ht="15" thickBot="1">
      <c r="B11" s="97" t="s">
        <v>105</v>
      </c>
      <c r="C11" s="98" t="s">
        <v>105</v>
      </c>
      <c r="D11" s="99"/>
    </row>
    <row r="12" spans="2:5" ht="15" thickBot="1">
      <c r="B12" s="97" t="s">
        <v>52</v>
      </c>
      <c r="C12" s="98" t="s">
        <v>52</v>
      </c>
      <c r="D12" s="99"/>
    </row>
    <row r="13" spans="2:5" ht="15" thickBot="1">
      <c r="B13" s="97" t="s">
        <v>112</v>
      </c>
      <c r="C13" s="98" t="s">
        <v>193</v>
      </c>
      <c r="D13" s="99"/>
    </row>
    <row r="14" spans="2:5" ht="15" thickBot="1">
      <c r="B14" s="97" t="s">
        <v>118</v>
      </c>
      <c r="C14" s="99"/>
      <c r="D14" s="98" t="s">
        <v>195</v>
      </c>
    </row>
    <row r="15" spans="2:5" ht="15" thickBot="1">
      <c r="B15" s="97" t="s">
        <v>125</v>
      </c>
      <c r="C15" s="98" t="s">
        <v>126</v>
      </c>
      <c r="D15" s="99"/>
    </row>
    <row r="16" spans="2:5" ht="15" thickBot="1">
      <c r="B16" s="97" t="s">
        <v>130</v>
      </c>
      <c r="C16" s="98" t="s">
        <v>131</v>
      </c>
      <c r="D16" s="99"/>
    </row>
    <row r="17" spans="2:4" ht="15" thickBot="1">
      <c r="B17" s="97" t="s">
        <v>134</v>
      </c>
      <c r="C17" s="98" t="s">
        <v>135</v>
      </c>
      <c r="D17" s="99"/>
    </row>
    <row r="18" spans="2:4" s="96" customFormat="1" ht="15" thickBot="1">
      <c r="B18" s="97" t="s">
        <v>208</v>
      </c>
      <c r="C18" s="98" t="s">
        <v>208</v>
      </c>
      <c r="D18" s="99"/>
    </row>
    <row r="19" spans="2:4" ht="15" thickBot="1">
      <c r="B19" s="97" t="s">
        <v>138</v>
      </c>
      <c r="C19" s="98" t="s">
        <v>199</v>
      </c>
      <c r="D19" s="99"/>
    </row>
    <row r="20" spans="2:4" ht="15" thickBot="1">
      <c r="B20" s="97" t="s">
        <v>140</v>
      </c>
      <c r="C20" s="98" t="s">
        <v>141</v>
      </c>
      <c r="D20" s="99"/>
    </row>
    <row r="21" spans="2:4" ht="15" thickBot="1">
      <c r="B21" s="97" t="s">
        <v>143</v>
      </c>
      <c r="C21" s="98" t="s">
        <v>144</v>
      </c>
      <c r="D21" s="99"/>
    </row>
    <row r="22" spans="2:4" s="121" customFormat="1" ht="29" customHeight="1" thickBot="1">
      <c r="B22" s="97" t="s">
        <v>224</v>
      </c>
      <c r="C22" s="161" t="s">
        <v>231</v>
      </c>
      <c r="D22" s="99"/>
    </row>
    <row r="23" spans="2:4" ht="15" thickBot="1">
      <c r="B23" s="97" t="s">
        <v>146</v>
      </c>
      <c r="C23" s="99"/>
      <c r="D23" s="98" t="s">
        <v>200</v>
      </c>
    </row>
    <row r="24" spans="2:4" ht="15" thickBot="1">
      <c r="B24" s="97" t="s">
        <v>223</v>
      </c>
      <c r="C24" s="118" t="s">
        <v>223</v>
      </c>
      <c r="D24" s="98"/>
    </row>
    <row r="25" spans="2:4" ht="15" thickBot="1">
      <c r="B25" s="97" t="s">
        <v>153</v>
      </c>
      <c r="C25" s="98" t="s">
        <v>201</v>
      </c>
      <c r="D25" s="99"/>
    </row>
    <row r="26" spans="2:4" ht="15" thickBot="1">
      <c r="B26" s="97" t="s">
        <v>160</v>
      </c>
      <c r="C26" s="103" t="s">
        <v>202</v>
      </c>
      <c r="D26" s="99"/>
    </row>
    <row r="27" spans="2:4" ht="29.5" thickBot="1">
      <c r="B27" s="97" t="s">
        <v>162</v>
      </c>
      <c r="C27" s="98" t="s">
        <v>201</v>
      </c>
      <c r="D27" s="99"/>
    </row>
    <row r="28" spans="2:4" ht="29.5" thickBot="1">
      <c r="B28" s="97" t="s">
        <v>164</v>
      </c>
      <c r="C28" s="98" t="s">
        <v>201</v>
      </c>
      <c r="D28" s="99"/>
    </row>
    <row r="29" spans="2:4" ht="15" thickBot="1">
      <c r="B29" s="100" t="s">
        <v>166</v>
      </c>
      <c r="C29" s="101" t="s">
        <v>167</v>
      </c>
      <c r="D29" s="102"/>
    </row>
    <row r="31" spans="2:4" ht="15" thickBot="1"/>
    <row r="32" spans="2:4" ht="19" thickBot="1">
      <c r="B32" s="148" t="s">
        <v>216</v>
      </c>
      <c r="C32" s="149"/>
      <c r="D32" s="150"/>
    </row>
    <row r="33" spans="2:4" ht="19" thickBot="1">
      <c r="B33" s="111" t="s">
        <v>217</v>
      </c>
      <c r="C33" s="151" t="s">
        <v>218</v>
      </c>
      <c r="D33" s="152"/>
    </row>
    <row r="34" spans="2:4" ht="15" thickBot="1">
      <c r="B34" s="113" t="s">
        <v>219</v>
      </c>
      <c r="C34" s="136" t="s">
        <v>220</v>
      </c>
      <c r="D34" s="137"/>
    </row>
    <row r="35" spans="2:4" ht="15" thickBot="1">
      <c r="B35" s="114" t="s">
        <v>156</v>
      </c>
      <c r="C35" s="138" t="s">
        <v>221</v>
      </c>
      <c r="D35" s="139"/>
    </row>
    <row r="36" spans="2:4" ht="15" thickBot="1">
      <c r="B36" s="115" t="s">
        <v>157</v>
      </c>
      <c r="C36" s="140" t="s">
        <v>222</v>
      </c>
      <c r="D36" s="141"/>
    </row>
    <row r="39" spans="2:4">
      <c r="C39" s="112"/>
    </row>
    <row r="40" spans="2:4">
      <c r="C40" s="112"/>
    </row>
    <row r="41" spans="2:4">
      <c r="C41" s="112"/>
      <c r="D41" s="112"/>
    </row>
  </sheetData>
  <mergeCells count="8">
    <mergeCell ref="C34:D34"/>
    <mergeCell ref="C35:D35"/>
    <mergeCell ref="C36:D36"/>
    <mergeCell ref="B2:D2"/>
    <mergeCell ref="B3:B5"/>
    <mergeCell ref="D3:D4"/>
    <mergeCell ref="B32:D32"/>
    <mergeCell ref="C33:D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03"/>
  <sheetViews>
    <sheetView topLeftCell="K4" zoomScale="90" zoomScaleNormal="90" workbookViewId="0">
      <selection activeCell="Q17" sqref="Q17"/>
    </sheetView>
  </sheetViews>
  <sheetFormatPr defaultColWidth="14.453125" defaultRowHeight="15" customHeight="1"/>
  <cols>
    <col min="1" max="1" width="2.08984375" hidden="1" customWidth="1"/>
    <col min="2" max="2" width="32.08984375" hidden="1" customWidth="1"/>
    <col min="3" max="3" width="22.26953125" hidden="1" customWidth="1"/>
    <col min="4" max="4" width="22.7265625" hidden="1" customWidth="1"/>
    <col min="5" max="5" width="20" hidden="1" customWidth="1"/>
    <col min="6" max="6" width="8.7265625" hidden="1" customWidth="1"/>
    <col min="7" max="7" width="9.7265625" customWidth="1"/>
    <col min="8" max="8" width="86.81640625" customWidth="1"/>
    <col min="9" max="9" width="9.7265625" customWidth="1"/>
    <col min="10" max="10" width="31.81640625" customWidth="1"/>
    <col min="11" max="11" width="34.453125" customWidth="1"/>
    <col min="12" max="13" width="29" customWidth="1"/>
    <col min="14" max="14" width="15.26953125" customWidth="1"/>
    <col min="15" max="15" width="10.453125" customWidth="1"/>
    <col min="16" max="19" width="8.7265625" customWidth="1"/>
  </cols>
  <sheetData>
    <row r="1" spans="1:19" ht="14.25" customHeight="1"/>
    <row r="2" spans="1:19" ht="35.25" customHeight="1">
      <c r="A2" s="6"/>
      <c r="B2" s="7" t="s">
        <v>51</v>
      </c>
      <c r="C2" s="8" t="s">
        <v>52</v>
      </c>
      <c r="D2" s="8" t="s">
        <v>53</v>
      </c>
      <c r="E2" s="8" t="s">
        <v>35</v>
      </c>
      <c r="F2" s="8" t="s">
        <v>54</v>
      </c>
      <c r="G2" s="6"/>
      <c r="H2" s="9" t="s">
        <v>55</v>
      </c>
      <c r="I2" s="6"/>
      <c r="J2" s="10" t="s">
        <v>56</v>
      </c>
      <c r="K2" s="153" t="s">
        <v>57</v>
      </c>
      <c r="L2" s="154"/>
      <c r="M2" s="154"/>
      <c r="N2" s="154"/>
      <c r="O2" s="154"/>
      <c r="P2" s="6"/>
      <c r="Q2" s="6"/>
      <c r="R2" s="6"/>
      <c r="S2" s="6"/>
    </row>
    <row r="3" spans="1:19" ht="14.25" customHeight="1">
      <c r="B3" s="11" t="s">
        <v>58</v>
      </c>
      <c r="C3" s="2" t="s">
        <v>59</v>
      </c>
      <c r="D3" s="2" t="s">
        <v>60</v>
      </c>
      <c r="E3" s="12" t="s">
        <v>61</v>
      </c>
      <c r="F3" s="13" t="s">
        <v>62</v>
      </c>
      <c r="G3" s="14"/>
      <c r="H3" s="11" t="s">
        <v>63</v>
      </c>
      <c r="I3" s="14"/>
      <c r="J3" s="15" t="s">
        <v>64</v>
      </c>
      <c r="K3" s="3" t="s">
        <v>65</v>
      </c>
      <c r="L3" s="3" t="s">
        <v>66</v>
      </c>
    </row>
    <row r="4" spans="1:19" ht="14.25" customHeight="1">
      <c r="B4" s="11" t="s">
        <v>67</v>
      </c>
      <c r="C4" s="5" t="s">
        <v>68</v>
      </c>
      <c r="D4" s="2" t="s">
        <v>69</v>
      </c>
      <c r="E4" s="12" t="s">
        <v>70</v>
      </c>
      <c r="F4" s="13" t="s">
        <v>71</v>
      </c>
      <c r="H4" s="3" t="s">
        <v>72</v>
      </c>
      <c r="J4" s="16" t="s">
        <v>48</v>
      </c>
      <c r="K4" s="3" t="s">
        <v>49</v>
      </c>
      <c r="L4" s="3" t="s">
        <v>73</v>
      </c>
    </row>
    <row r="5" spans="1:19" ht="14.25" customHeight="1">
      <c r="B5" s="11" t="s">
        <v>74</v>
      </c>
      <c r="C5" s="2" t="s">
        <v>75</v>
      </c>
      <c r="D5" s="2" t="s">
        <v>76</v>
      </c>
      <c r="E5" s="12" t="s">
        <v>77</v>
      </c>
      <c r="F5" s="13" t="s">
        <v>78</v>
      </c>
      <c r="H5" s="3" t="s">
        <v>79</v>
      </c>
      <c r="J5" s="15" t="s">
        <v>50</v>
      </c>
      <c r="K5" s="3" t="s">
        <v>80</v>
      </c>
      <c r="L5" s="3" t="s">
        <v>81</v>
      </c>
      <c r="M5" s="3" t="s">
        <v>82</v>
      </c>
    </row>
    <row r="6" spans="1:19" ht="14.25" customHeight="1">
      <c r="B6" s="11" t="s">
        <v>83</v>
      </c>
      <c r="C6" s="2" t="s">
        <v>84</v>
      </c>
      <c r="D6" s="2" t="s">
        <v>36</v>
      </c>
      <c r="E6" s="12" t="s">
        <v>85</v>
      </c>
      <c r="F6" s="13" t="s">
        <v>86</v>
      </c>
      <c r="G6" s="14"/>
      <c r="H6" s="11" t="s">
        <v>87</v>
      </c>
      <c r="I6" s="14"/>
      <c r="J6" s="15" t="s">
        <v>88</v>
      </c>
      <c r="K6" s="3" t="s">
        <v>89</v>
      </c>
      <c r="L6" s="3" t="s">
        <v>90</v>
      </c>
      <c r="M6" s="3" t="s">
        <v>81</v>
      </c>
      <c r="N6" s="3" t="s">
        <v>82</v>
      </c>
    </row>
    <row r="7" spans="1:19" ht="14.25" customHeight="1">
      <c r="B7" s="11" t="s">
        <v>91</v>
      </c>
      <c r="C7" s="2" t="s">
        <v>92</v>
      </c>
      <c r="D7" s="2"/>
      <c r="E7" s="12" t="s">
        <v>93</v>
      </c>
      <c r="F7" s="13" t="s">
        <v>94</v>
      </c>
      <c r="G7" s="14"/>
      <c r="H7" s="11" t="s">
        <v>95</v>
      </c>
      <c r="I7" s="14"/>
      <c r="J7" s="15" t="s">
        <v>96</v>
      </c>
      <c r="K7" s="3" t="s">
        <v>97</v>
      </c>
      <c r="L7" s="3" t="s">
        <v>98</v>
      </c>
      <c r="M7" s="3" t="s">
        <v>90</v>
      </c>
      <c r="N7" s="3" t="s">
        <v>99</v>
      </c>
    </row>
    <row r="8" spans="1:19" ht="14.25" customHeight="1">
      <c r="B8" s="11" t="s">
        <v>100</v>
      </c>
      <c r="C8" s="2" t="s">
        <v>101</v>
      </c>
      <c r="E8" s="12" t="s">
        <v>102</v>
      </c>
      <c r="F8" s="13" t="s">
        <v>103</v>
      </c>
      <c r="G8" s="14"/>
      <c r="H8" s="11" t="s">
        <v>104</v>
      </c>
      <c r="I8" s="14"/>
      <c r="J8" s="15" t="s">
        <v>105</v>
      </c>
      <c r="K8" s="3" t="s">
        <v>105</v>
      </c>
    </row>
    <row r="9" spans="1:19" ht="14.25" customHeight="1">
      <c r="B9" s="2"/>
      <c r="C9" s="5" t="s">
        <v>106</v>
      </c>
      <c r="E9" s="12" t="s">
        <v>107</v>
      </c>
      <c r="F9" s="13"/>
      <c r="H9" s="3" t="s">
        <v>108</v>
      </c>
      <c r="J9" s="15" t="s">
        <v>52</v>
      </c>
      <c r="K9" s="3" t="s">
        <v>52</v>
      </c>
    </row>
    <row r="10" spans="1:19" ht="14.25" customHeight="1">
      <c r="B10" s="2"/>
      <c r="C10" s="2" t="s">
        <v>109</v>
      </c>
      <c r="E10" s="12" t="s">
        <v>110</v>
      </c>
      <c r="F10" s="13"/>
      <c r="H10" s="3" t="s">
        <v>111</v>
      </c>
      <c r="J10" s="16" t="s">
        <v>112</v>
      </c>
      <c r="K10" s="3" t="s">
        <v>113</v>
      </c>
      <c r="L10" s="3" t="s">
        <v>114</v>
      </c>
      <c r="M10" s="3"/>
      <c r="N10" s="3"/>
    </row>
    <row r="11" spans="1:19" ht="14.25" customHeight="1">
      <c r="B11" s="2"/>
      <c r="C11" s="5" t="s">
        <v>115</v>
      </c>
      <c r="E11" s="12" t="s">
        <v>116</v>
      </c>
      <c r="F11" s="13"/>
      <c r="H11" s="3" t="s">
        <v>117</v>
      </c>
      <c r="J11" s="15" t="s">
        <v>118</v>
      </c>
      <c r="K11" s="3" t="s">
        <v>119</v>
      </c>
      <c r="L11" s="3" t="s">
        <v>120</v>
      </c>
      <c r="M11" s="3" t="s">
        <v>121</v>
      </c>
      <c r="N11" s="3" t="s">
        <v>122</v>
      </c>
    </row>
    <row r="12" spans="1:19" ht="14.25" customHeight="1">
      <c r="B12" s="2"/>
      <c r="E12" s="12" t="s">
        <v>123</v>
      </c>
      <c r="F12" s="13"/>
      <c r="H12" s="3" t="s">
        <v>124</v>
      </c>
      <c r="J12" s="15" t="s">
        <v>125</v>
      </c>
      <c r="K12" s="3" t="s">
        <v>126</v>
      </c>
      <c r="L12" s="3" t="s">
        <v>90</v>
      </c>
      <c r="M12" s="3" t="s">
        <v>127</v>
      </c>
      <c r="N12" s="3" t="s">
        <v>81</v>
      </c>
      <c r="O12" s="3" t="s">
        <v>82</v>
      </c>
    </row>
    <row r="13" spans="1:19" ht="14.25" customHeight="1">
      <c r="B13" s="2"/>
      <c r="E13" s="12" t="s">
        <v>128</v>
      </c>
      <c r="F13" s="13"/>
      <c r="H13" s="3" t="s">
        <v>129</v>
      </c>
      <c r="J13" s="15" t="s">
        <v>130</v>
      </c>
      <c r="K13" s="3" t="s">
        <v>131</v>
      </c>
    </row>
    <row r="14" spans="1:19" ht="14.25" customHeight="1">
      <c r="E14" s="12" t="s">
        <v>132</v>
      </c>
      <c r="F14" s="13"/>
      <c r="H14" s="3" t="s">
        <v>133</v>
      </c>
      <c r="J14" s="15" t="s">
        <v>134</v>
      </c>
      <c r="K14" s="3" t="s">
        <v>135</v>
      </c>
    </row>
    <row r="15" spans="1:19" ht="14.25" customHeight="1">
      <c r="E15" s="12" t="s">
        <v>136</v>
      </c>
      <c r="F15" s="13"/>
      <c r="H15" s="3" t="s">
        <v>137</v>
      </c>
      <c r="J15" s="15" t="s">
        <v>208</v>
      </c>
      <c r="K15" s="89" t="s">
        <v>208</v>
      </c>
      <c r="L15" s="82"/>
      <c r="M15" s="82"/>
      <c r="N15" s="82"/>
      <c r="O15" s="82"/>
    </row>
    <row r="16" spans="1:19" ht="14.25" customHeight="1">
      <c r="E16" s="12" t="s">
        <v>139</v>
      </c>
      <c r="F16" s="13"/>
      <c r="J16" s="15" t="s">
        <v>138</v>
      </c>
      <c r="K16" s="3" t="s">
        <v>99</v>
      </c>
      <c r="L16" s="3" t="s">
        <v>127</v>
      </c>
      <c r="M16" s="3" t="s">
        <v>90</v>
      </c>
      <c r="N16" s="3" t="s">
        <v>97</v>
      </c>
    </row>
    <row r="17" spans="5:17" ht="14.25" customHeight="1">
      <c r="E17" s="12" t="s">
        <v>142</v>
      </c>
      <c r="F17" s="13"/>
      <c r="J17" s="15" t="s">
        <v>140</v>
      </c>
      <c r="K17" s="3" t="s">
        <v>141</v>
      </c>
    </row>
    <row r="18" spans="5:17" ht="14.25" customHeight="1">
      <c r="E18" s="12" t="s">
        <v>145</v>
      </c>
      <c r="F18" s="13"/>
      <c r="J18" s="15" t="s">
        <v>143</v>
      </c>
      <c r="K18" s="3" t="s">
        <v>144</v>
      </c>
    </row>
    <row r="19" spans="5:17" s="117" customFormat="1" ht="14.25" customHeight="1">
      <c r="E19" s="27"/>
      <c r="F19" s="13"/>
      <c r="J19" s="15" t="s">
        <v>224</v>
      </c>
      <c r="K19" s="120" t="s">
        <v>135</v>
      </c>
      <c r="L19" s="117" t="s">
        <v>225</v>
      </c>
      <c r="M19" s="119" t="s">
        <v>226</v>
      </c>
      <c r="N19" s="119" t="s">
        <v>227</v>
      </c>
      <c r="O19" s="119" t="s">
        <v>228</v>
      </c>
      <c r="P19" s="119" t="s">
        <v>229</v>
      </c>
      <c r="Q19" s="119" t="s">
        <v>230</v>
      </c>
    </row>
    <row r="20" spans="5:17" ht="14.25" customHeight="1">
      <c r="E20" s="12" t="s">
        <v>152</v>
      </c>
      <c r="F20" s="13"/>
      <c r="J20" s="15" t="s">
        <v>146</v>
      </c>
      <c r="K20" s="3" t="s">
        <v>147</v>
      </c>
      <c r="L20" s="3" t="s">
        <v>148</v>
      </c>
      <c r="M20" s="3" t="s">
        <v>149</v>
      </c>
      <c r="N20" s="3" t="s">
        <v>150</v>
      </c>
      <c r="O20" s="3" t="s">
        <v>151</v>
      </c>
    </row>
    <row r="21" spans="5:17" s="108" customFormat="1" ht="14.25" customHeight="1">
      <c r="E21" s="27"/>
      <c r="F21" s="13"/>
      <c r="J21" s="15" t="s">
        <v>223</v>
      </c>
      <c r="K21" s="116" t="s">
        <v>223</v>
      </c>
      <c r="L21" s="17"/>
      <c r="M21" s="17"/>
      <c r="N21" s="17"/>
      <c r="O21" s="17"/>
    </row>
    <row r="22" spans="5:17" ht="14.25" customHeight="1">
      <c r="E22" s="12" t="s">
        <v>159</v>
      </c>
      <c r="F22" s="13"/>
      <c r="J22" s="15" t="s">
        <v>153</v>
      </c>
      <c r="K22" s="109" t="s">
        <v>154</v>
      </c>
      <c r="L22" s="17" t="s">
        <v>155</v>
      </c>
      <c r="M22" s="17" t="s">
        <v>156</v>
      </c>
      <c r="N22" s="17" t="s">
        <v>157</v>
      </c>
      <c r="O22" s="17" t="s">
        <v>158</v>
      </c>
    </row>
    <row r="23" spans="5:17" ht="14.25" customHeight="1">
      <c r="E23" s="12" t="s">
        <v>161</v>
      </c>
      <c r="F23" s="13"/>
      <c r="J23" s="15" t="s">
        <v>160</v>
      </c>
      <c r="K23" s="3" t="s">
        <v>156</v>
      </c>
      <c r="L23" s="3" t="s">
        <v>157</v>
      </c>
      <c r="M23" s="3" t="s">
        <v>158</v>
      </c>
    </row>
    <row r="24" spans="5:17" ht="14.25" customHeight="1">
      <c r="E24" s="12" t="s">
        <v>163</v>
      </c>
      <c r="F24" s="13"/>
      <c r="J24" s="16" t="s">
        <v>162</v>
      </c>
      <c r="K24" s="3" t="s">
        <v>154</v>
      </c>
      <c r="L24" s="17" t="s">
        <v>155</v>
      </c>
      <c r="M24" s="17" t="s">
        <v>156</v>
      </c>
      <c r="N24" s="17" t="s">
        <v>157</v>
      </c>
      <c r="O24" s="17" t="s">
        <v>158</v>
      </c>
    </row>
    <row r="25" spans="5:17" ht="14.25" customHeight="1">
      <c r="E25" s="12" t="s">
        <v>165</v>
      </c>
      <c r="F25" s="13"/>
      <c r="J25" s="16" t="s">
        <v>164</v>
      </c>
      <c r="K25" s="3" t="s">
        <v>154</v>
      </c>
      <c r="L25" s="17" t="s">
        <v>155</v>
      </c>
      <c r="M25" s="17" t="s">
        <v>156</v>
      </c>
      <c r="N25" s="17" t="s">
        <v>157</v>
      </c>
      <c r="O25" s="17" t="s">
        <v>158</v>
      </c>
    </row>
    <row r="26" spans="5:17" ht="14.25" customHeight="1">
      <c r="E26" s="12" t="s">
        <v>168</v>
      </c>
      <c r="F26" s="13"/>
      <c r="J26" s="15" t="s">
        <v>166</v>
      </c>
      <c r="K26" s="3" t="s">
        <v>167</v>
      </c>
    </row>
    <row r="27" spans="5:17" ht="14.25" customHeight="1">
      <c r="E27" s="12" t="s">
        <v>169</v>
      </c>
      <c r="F27" s="13"/>
    </row>
    <row r="28" spans="5:17" ht="14.25" customHeight="1">
      <c r="E28" s="12" t="s">
        <v>170</v>
      </c>
      <c r="F28" s="13"/>
    </row>
    <row r="29" spans="5:17" ht="14.25" customHeight="1">
      <c r="E29" s="12" t="s">
        <v>171</v>
      </c>
      <c r="F29" s="13"/>
    </row>
    <row r="30" spans="5:17" ht="14.25" customHeight="1">
      <c r="E30" s="12" t="s">
        <v>172</v>
      </c>
      <c r="F30" s="13"/>
    </row>
    <row r="31" spans="5:17" ht="14.25" customHeight="1">
      <c r="E31" s="12" t="s">
        <v>173</v>
      </c>
      <c r="F31" s="13"/>
    </row>
    <row r="32" spans="5:17" ht="14.25" customHeight="1">
      <c r="E32" s="12" t="s">
        <v>174</v>
      </c>
      <c r="F32" s="13"/>
    </row>
    <row r="33" spans="5:13" ht="14.25" customHeight="1">
      <c r="E33" s="12" t="s">
        <v>176</v>
      </c>
      <c r="F33" s="13"/>
      <c r="J33" s="155" t="s">
        <v>175</v>
      </c>
      <c r="K33" s="156"/>
      <c r="L33" s="157"/>
      <c r="M33" s="4"/>
    </row>
    <row r="34" spans="5:13" ht="14.25" customHeight="1">
      <c r="E34" s="12" t="s">
        <v>179</v>
      </c>
      <c r="F34" s="13"/>
      <c r="J34" s="18"/>
      <c r="K34" s="19" t="s">
        <v>177</v>
      </c>
      <c r="L34" s="20" t="s">
        <v>178</v>
      </c>
    </row>
    <row r="35" spans="5:13" ht="14.25" customHeight="1">
      <c r="E35" s="12" t="s">
        <v>181</v>
      </c>
      <c r="F35" s="13"/>
      <c r="J35" s="21" t="s">
        <v>64</v>
      </c>
      <c r="K35" s="22" t="s">
        <v>180</v>
      </c>
      <c r="L35" s="23"/>
    </row>
    <row r="36" spans="5:13" ht="14.25" customHeight="1">
      <c r="E36" s="12" t="s">
        <v>183</v>
      </c>
      <c r="F36" s="13"/>
      <c r="J36" s="24" t="s">
        <v>48</v>
      </c>
      <c r="K36" s="22" t="s">
        <v>182</v>
      </c>
      <c r="L36" s="23"/>
    </row>
    <row r="37" spans="5:13" ht="14.25" customHeight="1">
      <c r="E37" s="12" t="s">
        <v>185</v>
      </c>
      <c r="F37" s="13"/>
      <c r="J37" s="25" t="s">
        <v>50</v>
      </c>
      <c r="K37" s="22" t="s">
        <v>80</v>
      </c>
      <c r="L37" s="22" t="s">
        <v>184</v>
      </c>
    </row>
    <row r="38" spans="5:13" ht="14.25" customHeight="1">
      <c r="E38" s="12" t="s">
        <v>188</v>
      </c>
      <c r="F38" s="13"/>
      <c r="J38" s="25" t="s">
        <v>88</v>
      </c>
      <c r="K38" s="22" t="s">
        <v>186</v>
      </c>
      <c r="L38" s="22" t="s">
        <v>187</v>
      </c>
    </row>
    <row r="39" spans="5:13" ht="14.25" customHeight="1">
      <c r="E39" s="12" t="s">
        <v>190</v>
      </c>
      <c r="F39" s="13"/>
      <c r="J39" s="25" t="s">
        <v>96</v>
      </c>
      <c r="K39" s="22" t="s">
        <v>184</v>
      </c>
      <c r="L39" s="22" t="s">
        <v>189</v>
      </c>
    </row>
    <row r="40" spans="5:13" ht="14.25" customHeight="1">
      <c r="E40" s="12" t="s">
        <v>191</v>
      </c>
      <c r="F40" s="13"/>
      <c r="J40" s="25" t="s">
        <v>105</v>
      </c>
      <c r="K40" s="26" t="s">
        <v>105</v>
      </c>
      <c r="L40" s="23"/>
    </row>
    <row r="41" spans="5:13" ht="14.25" customHeight="1">
      <c r="E41" s="12" t="s">
        <v>192</v>
      </c>
      <c r="F41" s="13"/>
      <c r="J41" s="25" t="s">
        <v>52</v>
      </c>
      <c r="K41" s="26" t="s">
        <v>52</v>
      </c>
      <c r="L41" s="23"/>
    </row>
    <row r="42" spans="5:13" ht="14.25" customHeight="1">
      <c r="E42" s="12" t="s">
        <v>194</v>
      </c>
      <c r="F42" s="13"/>
      <c r="J42" s="24" t="s">
        <v>112</v>
      </c>
      <c r="K42" s="22" t="s">
        <v>193</v>
      </c>
      <c r="L42" s="23"/>
    </row>
    <row r="43" spans="5:13" ht="14.25" customHeight="1">
      <c r="E43" s="12" t="s">
        <v>196</v>
      </c>
      <c r="F43" s="13"/>
      <c r="J43" s="25" t="s">
        <v>118</v>
      </c>
      <c r="K43" s="23"/>
      <c r="L43" s="22" t="s">
        <v>195</v>
      </c>
    </row>
    <row r="44" spans="5:13" ht="14.25" customHeight="1">
      <c r="E44" s="12" t="s">
        <v>197</v>
      </c>
      <c r="F44" s="13"/>
      <c r="J44" s="25" t="s">
        <v>125</v>
      </c>
      <c r="K44" s="26" t="s">
        <v>126</v>
      </c>
      <c r="L44" s="23"/>
    </row>
    <row r="45" spans="5:13" ht="14.25" customHeight="1">
      <c r="E45" s="12" t="s">
        <v>198</v>
      </c>
      <c r="F45" s="13"/>
      <c r="J45" s="25" t="s">
        <v>130</v>
      </c>
      <c r="K45" s="26" t="s">
        <v>131</v>
      </c>
      <c r="L45" s="23"/>
    </row>
    <row r="46" spans="5:13" ht="14.25" customHeight="1">
      <c r="E46" s="27"/>
      <c r="F46" s="13"/>
      <c r="J46" s="25" t="s">
        <v>134</v>
      </c>
      <c r="K46" s="26" t="s">
        <v>135</v>
      </c>
      <c r="L46" s="23"/>
    </row>
    <row r="47" spans="5:13" ht="14.25" customHeight="1">
      <c r="E47" s="27"/>
      <c r="F47" s="13"/>
      <c r="J47" s="25" t="s">
        <v>138</v>
      </c>
      <c r="K47" s="22" t="s">
        <v>199</v>
      </c>
      <c r="L47" s="23"/>
    </row>
    <row r="48" spans="5:13" ht="14.25" customHeight="1">
      <c r="E48" s="27"/>
      <c r="F48" s="13"/>
      <c r="J48" s="25" t="s">
        <v>140</v>
      </c>
      <c r="K48" s="26" t="s">
        <v>141</v>
      </c>
      <c r="L48" s="23"/>
    </row>
    <row r="49" spans="5:14" ht="14.25" customHeight="1">
      <c r="E49" s="27"/>
      <c r="F49" s="13"/>
      <c r="J49" s="25" t="s">
        <v>143</v>
      </c>
      <c r="K49" s="26" t="s">
        <v>144</v>
      </c>
      <c r="L49" s="23"/>
    </row>
    <row r="50" spans="5:14" ht="14.25" customHeight="1">
      <c r="E50" s="27"/>
      <c r="F50" s="13"/>
      <c r="J50" s="25" t="s">
        <v>146</v>
      </c>
      <c r="K50" s="23"/>
      <c r="L50" s="22" t="s">
        <v>200</v>
      </c>
    </row>
    <row r="51" spans="5:14" ht="14.25" customHeight="1">
      <c r="E51" s="27"/>
      <c r="F51" s="13"/>
      <c r="J51" s="25" t="s">
        <v>153</v>
      </c>
      <c r="K51" s="22" t="s">
        <v>201</v>
      </c>
      <c r="L51" s="23"/>
    </row>
    <row r="52" spans="5:14" ht="14.25" customHeight="1">
      <c r="E52" s="27"/>
      <c r="F52" s="13"/>
      <c r="J52" s="25" t="s">
        <v>160</v>
      </c>
      <c r="K52" s="28" t="s">
        <v>202</v>
      </c>
      <c r="L52" s="23"/>
    </row>
    <row r="53" spans="5:14" ht="14.25" customHeight="1">
      <c r="E53" s="27"/>
      <c r="F53" s="13"/>
      <c r="J53" s="24" t="s">
        <v>162</v>
      </c>
      <c r="K53" s="22" t="s">
        <v>201</v>
      </c>
      <c r="L53" s="23"/>
    </row>
    <row r="54" spans="5:14" ht="14.25" customHeight="1">
      <c r="E54" s="27"/>
      <c r="F54" s="13"/>
      <c r="J54" s="24" t="s">
        <v>164</v>
      </c>
      <c r="K54" s="22" t="s">
        <v>201</v>
      </c>
      <c r="L54" s="23"/>
    </row>
    <row r="55" spans="5:14" ht="14.25" customHeight="1">
      <c r="E55" s="27"/>
      <c r="F55" s="13"/>
      <c r="J55" s="29" t="s">
        <v>166</v>
      </c>
      <c r="K55" s="30" t="s">
        <v>167</v>
      </c>
      <c r="L55" s="31"/>
    </row>
    <row r="56" spans="5:14" ht="14.25" customHeight="1">
      <c r="E56" s="27"/>
      <c r="F56" s="13"/>
    </row>
    <row r="57" spans="5:14" ht="14.25" customHeight="1">
      <c r="E57" s="27"/>
      <c r="F57" s="13"/>
    </row>
    <row r="58" spans="5:14" ht="14.25" customHeight="1">
      <c r="E58" s="27"/>
      <c r="F58" s="13"/>
    </row>
    <row r="59" spans="5:14" ht="14.25" customHeight="1">
      <c r="E59" s="27"/>
      <c r="F59" s="13"/>
    </row>
    <row r="60" spans="5:14" ht="14.25" customHeight="1">
      <c r="E60" s="27"/>
      <c r="F60" s="13"/>
      <c r="J60" s="32" t="s">
        <v>203</v>
      </c>
      <c r="K60" s="33" t="s">
        <v>153</v>
      </c>
      <c r="L60" s="34" t="s">
        <v>204</v>
      </c>
      <c r="M60" s="34" t="s">
        <v>162</v>
      </c>
      <c r="N60" s="34" t="s">
        <v>164</v>
      </c>
    </row>
    <row r="61" spans="5:14" ht="14.25" customHeight="1">
      <c r="E61" s="27"/>
      <c r="F61" s="13"/>
      <c r="J61" s="158" t="s">
        <v>205</v>
      </c>
      <c r="K61" s="35" t="s">
        <v>154</v>
      </c>
      <c r="L61" s="35" t="s">
        <v>156</v>
      </c>
      <c r="M61" s="35" t="s">
        <v>154</v>
      </c>
      <c r="N61" s="35" t="s">
        <v>154</v>
      </c>
    </row>
    <row r="62" spans="5:14" ht="14.25" customHeight="1">
      <c r="E62" s="27"/>
      <c r="F62" s="13"/>
      <c r="J62" s="159"/>
      <c r="K62" s="35" t="s">
        <v>155</v>
      </c>
      <c r="L62" s="35" t="s">
        <v>157</v>
      </c>
      <c r="M62" s="35" t="s">
        <v>155</v>
      </c>
      <c r="N62" s="35" t="s">
        <v>155</v>
      </c>
    </row>
    <row r="63" spans="5:14" ht="14.25" customHeight="1">
      <c r="E63" s="27"/>
      <c r="F63" s="13"/>
      <c r="J63" s="159"/>
      <c r="K63" s="35" t="s">
        <v>156</v>
      </c>
      <c r="L63" s="35" t="s">
        <v>158</v>
      </c>
      <c r="M63" s="35" t="s">
        <v>156</v>
      </c>
      <c r="N63" s="35" t="s">
        <v>156</v>
      </c>
    </row>
    <row r="64" spans="5:14" ht="14.25" customHeight="1">
      <c r="E64" s="27"/>
      <c r="F64" s="13"/>
      <c r="J64" s="159"/>
      <c r="K64" s="35" t="s">
        <v>157</v>
      </c>
      <c r="L64" s="36"/>
      <c r="M64" s="35" t="s">
        <v>157</v>
      </c>
      <c r="N64" s="35" t="s">
        <v>157</v>
      </c>
    </row>
    <row r="65" spans="5:14" ht="14.25" customHeight="1">
      <c r="E65" s="27"/>
      <c r="F65" s="13"/>
      <c r="J65" s="160"/>
      <c r="K65" s="37" t="s">
        <v>158</v>
      </c>
      <c r="L65" s="38"/>
      <c r="M65" s="37" t="s">
        <v>158</v>
      </c>
      <c r="N65" s="37" t="s">
        <v>158</v>
      </c>
    </row>
    <row r="66" spans="5:14" ht="14.25" customHeight="1">
      <c r="E66" s="27"/>
      <c r="F66" s="13"/>
    </row>
    <row r="67" spans="5:14" ht="14.25" customHeight="1">
      <c r="E67" s="27"/>
      <c r="F67" s="13"/>
    </row>
    <row r="68" spans="5:14" ht="14.25" customHeight="1">
      <c r="E68" s="27"/>
      <c r="F68" s="13"/>
    </row>
    <row r="69" spans="5:14" ht="14.25" customHeight="1">
      <c r="E69" s="27"/>
      <c r="F69" s="13"/>
    </row>
    <row r="70" spans="5:14" ht="14.25" customHeight="1">
      <c r="E70" s="27"/>
      <c r="F70" s="13"/>
    </row>
    <row r="71" spans="5:14" ht="14.25" customHeight="1">
      <c r="E71" s="27"/>
      <c r="F71" s="13"/>
    </row>
    <row r="72" spans="5:14" ht="14.25" customHeight="1">
      <c r="E72" s="27"/>
      <c r="F72" s="13"/>
    </row>
    <row r="73" spans="5:14" ht="14.25" customHeight="1">
      <c r="E73" s="27"/>
      <c r="F73" s="13"/>
    </row>
    <row r="74" spans="5:14" ht="14.25" customHeight="1">
      <c r="E74" s="27"/>
      <c r="F74" s="13"/>
    </row>
    <row r="75" spans="5:14" ht="14.25" customHeight="1">
      <c r="E75" s="27"/>
      <c r="F75" s="13"/>
    </row>
    <row r="76" spans="5:14" ht="14.25" customHeight="1">
      <c r="E76" s="27"/>
      <c r="F76" s="13"/>
    </row>
    <row r="77" spans="5:14" ht="14.25" customHeight="1">
      <c r="E77" s="27"/>
      <c r="F77" s="13"/>
    </row>
    <row r="78" spans="5:14" ht="14.25" customHeight="1">
      <c r="E78" s="27"/>
      <c r="F78" s="13"/>
    </row>
    <row r="79" spans="5:14" ht="14.25" customHeight="1">
      <c r="E79" s="27"/>
      <c r="F79" s="13"/>
    </row>
    <row r="80" spans="5:14" ht="14.25" customHeight="1">
      <c r="E80" s="27"/>
      <c r="F80" s="13"/>
    </row>
    <row r="81" spans="5:6" ht="14.25" customHeight="1">
      <c r="E81" s="27"/>
      <c r="F81" s="13"/>
    </row>
    <row r="82" spans="5:6" ht="14.25" customHeight="1">
      <c r="E82" s="27"/>
      <c r="F82" s="13"/>
    </row>
    <row r="83" spans="5:6" ht="14.25" customHeight="1">
      <c r="E83" s="27"/>
      <c r="F83" s="13"/>
    </row>
    <row r="84" spans="5:6" ht="14.25" customHeight="1">
      <c r="E84" s="27"/>
      <c r="F84" s="13"/>
    </row>
    <row r="85" spans="5:6" ht="14.25" customHeight="1">
      <c r="E85" s="27"/>
      <c r="F85" s="13"/>
    </row>
    <row r="86" spans="5:6" ht="14.25" customHeight="1">
      <c r="E86" s="27"/>
      <c r="F86" s="13"/>
    </row>
    <row r="87" spans="5:6" ht="14.25" customHeight="1">
      <c r="E87" s="27"/>
      <c r="F87" s="13"/>
    </row>
    <row r="88" spans="5:6" ht="14.25" customHeight="1">
      <c r="E88" s="27"/>
      <c r="F88" s="13"/>
    </row>
    <row r="89" spans="5:6" ht="14.25" customHeight="1">
      <c r="E89" s="27"/>
      <c r="F89" s="13"/>
    </row>
    <row r="90" spans="5:6" ht="14.25" customHeight="1">
      <c r="E90" s="27"/>
      <c r="F90" s="13"/>
    </row>
    <row r="91" spans="5:6" ht="14.25" customHeight="1">
      <c r="E91" s="27"/>
      <c r="F91" s="13"/>
    </row>
    <row r="92" spans="5:6" ht="14.25" customHeight="1">
      <c r="E92" s="27"/>
      <c r="F92" s="13"/>
    </row>
    <row r="93" spans="5:6" ht="14.25" customHeight="1">
      <c r="E93" s="27"/>
      <c r="F93" s="13"/>
    </row>
    <row r="94" spans="5:6" ht="14.25" customHeight="1">
      <c r="E94" s="27"/>
      <c r="F94" s="13"/>
    </row>
    <row r="95" spans="5:6" ht="14.25" customHeight="1">
      <c r="E95" s="27"/>
      <c r="F95" s="13"/>
    </row>
    <row r="96" spans="5:6" ht="14.25" customHeight="1">
      <c r="E96" s="27"/>
      <c r="F96" s="13"/>
    </row>
    <row r="97" spans="5:6" ht="14.25" customHeight="1">
      <c r="E97" s="27"/>
      <c r="F97" s="13"/>
    </row>
    <row r="98" spans="5:6" ht="14.25" customHeight="1">
      <c r="E98" s="27"/>
      <c r="F98" s="13"/>
    </row>
    <row r="99" spans="5:6" ht="14.25" customHeight="1">
      <c r="E99" s="27"/>
      <c r="F99" s="13"/>
    </row>
    <row r="100" spans="5:6" ht="14.25" customHeight="1">
      <c r="E100" s="27"/>
      <c r="F100" s="13"/>
    </row>
    <row r="101" spans="5:6" ht="14.25" customHeight="1">
      <c r="E101" s="27"/>
      <c r="F101" s="13"/>
    </row>
    <row r="102" spans="5:6" ht="14.25" customHeight="1">
      <c r="E102" s="27"/>
      <c r="F102" s="13"/>
    </row>
    <row r="103" spans="5:6" ht="14.25" customHeight="1">
      <c r="E103" s="27"/>
      <c r="F103" s="13"/>
    </row>
    <row r="104" spans="5:6" ht="14.25" customHeight="1">
      <c r="E104" s="27"/>
      <c r="F104" s="13"/>
    </row>
    <row r="105" spans="5:6" ht="14.25" customHeight="1">
      <c r="E105" s="27"/>
      <c r="F105" s="13"/>
    </row>
    <row r="106" spans="5:6" ht="14.25" customHeight="1">
      <c r="E106" s="27"/>
      <c r="F106" s="13"/>
    </row>
    <row r="107" spans="5:6" ht="14.25" customHeight="1">
      <c r="E107" s="27"/>
      <c r="F107" s="13"/>
    </row>
    <row r="108" spans="5:6" ht="14.25" customHeight="1">
      <c r="E108" s="27"/>
      <c r="F108" s="13"/>
    </row>
    <row r="109" spans="5:6" ht="14.25" customHeight="1">
      <c r="E109" s="27"/>
      <c r="F109" s="13"/>
    </row>
    <row r="110" spans="5:6" ht="14.25" customHeight="1">
      <c r="E110" s="27"/>
      <c r="F110" s="13"/>
    </row>
    <row r="111" spans="5:6" ht="14.25" customHeight="1">
      <c r="E111" s="27"/>
      <c r="F111" s="13"/>
    </row>
    <row r="112" spans="5:6" ht="14.25" customHeight="1">
      <c r="E112" s="27"/>
      <c r="F112" s="13"/>
    </row>
    <row r="113" spans="5:6" ht="14.25" customHeight="1">
      <c r="E113" s="27"/>
      <c r="F113" s="13"/>
    </row>
    <row r="114" spans="5:6" ht="14.25" customHeight="1">
      <c r="E114" s="27"/>
      <c r="F114" s="13"/>
    </row>
    <row r="115" spans="5:6" ht="14.25" customHeight="1">
      <c r="E115" s="27"/>
      <c r="F115" s="13"/>
    </row>
    <row r="116" spans="5:6" ht="14.25" customHeight="1">
      <c r="E116" s="27"/>
      <c r="F116" s="13"/>
    </row>
    <row r="117" spans="5:6" ht="14.25" customHeight="1">
      <c r="E117" s="27"/>
      <c r="F117" s="13"/>
    </row>
    <row r="118" spans="5:6" ht="14.25" customHeight="1">
      <c r="F118" s="13"/>
    </row>
    <row r="119" spans="5:6" ht="14.25" customHeight="1">
      <c r="F119" s="13"/>
    </row>
    <row r="120" spans="5:6" ht="14.25" customHeight="1"/>
    <row r="121" spans="5:6" ht="14.25" customHeight="1"/>
    <row r="122" spans="5:6" ht="14.25" customHeight="1"/>
    <row r="123" spans="5:6" ht="14.25" customHeight="1"/>
    <row r="124" spans="5:6" ht="14.25" customHeight="1"/>
    <row r="125" spans="5:6" ht="14.25" customHeight="1"/>
    <row r="126" spans="5:6" ht="14.25" customHeight="1"/>
    <row r="127" spans="5:6" ht="14.25" customHeight="1"/>
    <row r="128" spans="5:6"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sheetData>
  <mergeCells count="3">
    <mergeCell ref="K2:O2"/>
    <mergeCell ref="J33:L33"/>
    <mergeCell ref="J61:J65"/>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NOC Template</vt:lpstr>
      <vt:lpstr>Required &amp; Optional PO Fields</vt:lpstr>
      <vt:lpstr>Data Validation</vt:lpstr>
      <vt:lpstr>DMM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McGinley</dc:creator>
  <cp:lastModifiedBy>Elena McGinley</cp:lastModifiedBy>
  <dcterms:created xsi:type="dcterms:W3CDTF">2023-08-22T18:49:56Z</dcterms:created>
  <dcterms:modified xsi:type="dcterms:W3CDTF">2024-07-02T15:27:47Z</dcterms:modified>
</cp:coreProperties>
</file>